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 tabRatio="893" firstSheet="12" activeTab="24"/>
  </bookViews>
  <sheets>
    <sheet name="таблица 15.1" sheetId="2" r:id="rId1"/>
    <sheet name="таблица 15.2" sheetId="3" r:id="rId2"/>
    <sheet name="таблица 15.3" sheetId="4" r:id="rId3"/>
    <sheet name="таблица 15.4" sheetId="7" r:id="rId4"/>
    <sheet name="таблица 15.5" sheetId="8" r:id="rId5"/>
    <sheet name="таблица 15.6" sheetId="12" r:id="rId6"/>
    <sheet name="таблица 15.7" sheetId="16" r:id="rId7"/>
    <sheet name="таблица 15.8" sheetId="18" r:id="rId8"/>
    <sheet name="таблица 15.9" sheetId="21" r:id="rId9"/>
    <sheet name="таблица 15.10" sheetId="23" r:id="rId10"/>
    <sheet name="таблица 15.11" sheetId="52" r:id="rId11"/>
    <sheet name="таблица 15.12" sheetId="28" r:id="rId12"/>
    <sheet name="Таблица 15.13" sheetId="60" r:id="rId13"/>
    <sheet name="таблица 15.14" sheetId="54" r:id="rId14"/>
    <sheet name="таблица 15.15" sheetId="59" r:id="rId15"/>
    <sheet name="таблица 15.16" sheetId="53" r:id="rId16"/>
    <sheet name="таблица 15.17" sheetId="15" r:id="rId17"/>
    <sheet name="таблица 15.18" sheetId="10" r:id="rId18"/>
    <sheet name="таблица 15.19" sheetId="56" r:id="rId19"/>
    <sheet name="таблица 15.20" sheetId="62" r:id="rId20"/>
    <sheet name="таблица 15.21" sheetId="61" r:id="rId21"/>
    <sheet name="таблица 15.22" sheetId="13" r:id="rId22"/>
    <sheet name="таблица 15.23" sheetId="24" r:id="rId23"/>
    <sheet name="таблица 15.24" sheetId="58" r:id="rId24"/>
    <sheet name="таблица 15.25" sheetId="57" r:id="rId25"/>
  </sheets>
  <definedNames>
    <definedName name="_xlnm.Print_Titles" localSheetId="0">'таблица 15.1'!$12:$12</definedName>
    <definedName name="_xlnm.Print_Titles" localSheetId="9">'таблица 15.10'!$4:$7</definedName>
    <definedName name="_xlnm.Print_Titles" localSheetId="11">'таблица 15.12'!$4:$7</definedName>
    <definedName name="_xlnm.Print_Titles" localSheetId="16">'таблица 15.17'!$4:$7</definedName>
    <definedName name="_xlnm.Print_Titles" localSheetId="17">'таблица 15.18'!$4:$8</definedName>
    <definedName name="_xlnm.Print_Titles" localSheetId="1">'таблица 15.2'!$4:$7</definedName>
    <definedName name="_xlnm.Print_Titles" localSheetId="20">'таблица 15.21'!$4:$8</definedName>
    <definedName name="_xlnm.Print_Titles" localSheetId="21">'таблица 15.22'!$4:$7</definedName>
    <definedName name="_xlnm.Print_Titles" localSheetId="22">'таблица 15.23'!$4:$7</definedName>
    <definedName name="_xlnm.Print_Titles" localSheetId="2">'таблица 15.3'!$4:$7</definedName>
    <definedName name="_xlnm.Print_Titles" localSheetId="3">'таблица 15.4'!$4:$7</definedName>
    <definedName name="_xlnm.Print_Titles" localSheetId="4">'таблица 15.5'!$4:$7</definedName>
    <definedName name="_xlnm.Print_Titles" localSheetId="5">'таблица 15.6'!$4:$7</definedName>
    <definedName name="_xlnm.Print_Titles" localSheetId="6">'таблица 15.7'!$4:$7</definedName>
    <definedName name="_xlnm.Print_Titles" localSheetId="7">'таблица 15.8'!$4:$7</definedName>
    <definedName name="_xlnm.Print_Titles" localSheetId="8">'таблица 15.9'!$4:$7</definedName>
    <definedName name="_xlnm.Print_Area" localSheetId="11">'таблица 15.12'!$A$1:$B$43</definedName>
    <definedName name="_xlnm.Print_Area" localSheetId="15">'таблица 15.16'!$A$1:$B$18</definedName>
    <definedName name="_xlnm.Print_Area" localSheetId="16">'таблица 15.17'!$A$1:$B$26</definedName>
    <definedName name="_xlnm.Print_Area" localSheetId="17">'таблица 15.18'!$A$1:$B$18</definedName>
    <definedName name="_xlnm.Print_Area" localSheetId="1">'таблица 15.2'!$A$1:$B$14</definedName>
    <definedName name="_xlnm.Print_Area" localSheetId="20">'таблица 15.21'!$A$1:$E$15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62" l="1"/>
  <c r="B45" i="62" s="1"/>
  <c r="B43" i="62"/>
  <c r="E10" i="61" l="1"/>
  <c r="B48" i="2" l="1"/>
  <c r="B51" i="2"/>
  <c r="B50" i="2"/>
</calcChain>
</file>

<file path=xl/sharedStrings.xml><?xml version="1.0" encoding="utf-8"?>
<sst xmlns="http://schemas.openxmlformats.org/spreadsheetml/2006/main" count="594" uniqueCount="159">
  <si>
    <t>_____________________</t>
  </si>
  <si>
    <t xml:space="preserve">  городских округов</t>
  </si>
  <si>
    <t>пропустить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</si>
  <si>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</si>
  <si>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</si>
  <si>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</si>
  <si>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</si>
  <si>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</si>
  <si>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</si>
  <si>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</si>
  <si>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</si>
  <si>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</si>
  <si>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</si>
  <si>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</si>
  <si>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</si>
  <si>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</si>
  <si>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</si>
  <si>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</si>
  <si>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</si>
  <si>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</si>
  <si>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</si>
  <si>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Вагайцевский сельсовет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</si>
  <si>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</si>
  <si>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</si>
  <si>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</si>
  <si>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</si>
  <si>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</si>
  <si>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</si>
  <si>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</si>
  <si>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</si>
  <si>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</si>
  <si>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</si>
  <si>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</si>
  <si>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</si>
  <si>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</si>
  <si>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</si>
  <si>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</si>
  <si>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</si>
  <si>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</si>
  <si>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</si>
  <si>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</si>
  <si>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</si>
  <si>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</si>
  <si>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</si>
  <si>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тыс.рублей</t>
  </si>
  <si>
    <t>Таблица 1.1</t>
  </si>
  <si>
    <t>тыс. рублей</t>
  </si>
  <si>
    <t>Таблица 1.2</t>
  </si>
  <si>
    <t>Таблица 1.3</t>
  </si>
  <si>
    <t>Таблица 1.4</t>
  </si>
  <si>
    <t>Таблица 1.5</t>
  </si>
  <si>
    <t>Таблица 1.7</t>
  </si>
  <si>
    <t>Таблица 1.8</t>
  </si>
  <si>
    <t>Таблица 1.10</t>
  </si>
  <si>
    <t>Чистоозерный район - всего</t>
  </si>
  <si>
    <t>Ордынский район - всего</t>
  </si>
  <si>
    <t>Таблица 1.13</t>
  </si>
  <si>
    <t>Таблица 1.14</t>
  </si>
  <si>
    <t>Черновский сельсовет</t>
  </si>
  <si>
    <t>Таблица 1.16</t>
  </si>
  <si>
    <t>Таблица 1.17</t>
  </si>
  <si>
    <t>Таблица 1.18</t>
  </si>
  <si>
    <t>Куйбышевский район - всего</t>
  </si>
  <si>
    <t>Таблица 1.19</t>
  </si>
  <si>
    <t xml:space="preserve">Чистоозерный район </t>
  </si>
  <si>
    <t xml:space="preserve">Татарский район </t>
  </si>
  <si>
    <t xml:space="preserve">Новосибирский район </t>
  </si>
  <si>
    <t xml:space="preserve">Маслянинский район </t>
  </si>
  <si>
    <t xml:space="preserve">Купинский район </t>
  </si>
  <si>
    <t xml:space="preserve">Краснозерский район </t>
  </si>
  <si>
    <t xml:space="preserve">Искитимский район </t>
  </si>
  <si>
    <t>Таблица 1.21</t>
  </si>
  <si>
    <t>Татарский район - всего</t>
  </si>
  <si>
    <t>Маслянинский район - всего</t>
  </si>
  <si>
    <t>Кочковский район - всего</t>
  </si>
  <si>
    <t>Карасукский район - всего</t>
  </si>
  <si>
    <t>Таблица 1.24</t>
  </si>
  <si>
    <t>Таблица 1.25</t>
  </si>
  <si>
    <t>приложения 15</t>
  </si>
  <si>
    <t>г. Обь</t>
  </si>
  <si>
    <t>Приложение 15</t>
  </si>
  <si>
    <t xml:space="preserve">к Закону Новосибирской области "Об областном бюджете Новосибирской области на 2017 год и плановый период 2018 и 2019 годов" </t>
  </si>
  <si>
    <t>РАСПРЕДЕЛЕНИЕ СУБСИДИЙ ИЗ ОБЛАСТНОГО БЮДЖЕТА МЕСТНЫМ БЮДЖЕТАМ НА 2017 ГОД И ПЛАНОВЫЙ ПЕРИОД 2018 И 2019 ГОДОВ</t>
  </si>
  <si>
    <t>Распределение субсидий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 на  2017 год</t>
  </si>
  <si>
    <t>Таблица 1.15</t>
  </si>
  <si>
    <t>Таблица 1.6</t>
  </si>
  <si>
    <t>г.Татарск</t>
  </si>
  <si>
    <t>приложение 15</t>
  </si>
  <si>
    <t>р.п.Маслянино</t>
  </si>
  <si>
    <t xml:space="preserve">  городских поселений</t>
  </si>
  <si>
    <t>Таблица 1.9</t>
  </si>
  <si>
    <t xml:space="preserve">Всего по местным бюджетам </t>
  </si>
  <si>
    <t xml:space="preserve">Каргатский район </t>
  </si>
  <si>
    <t>г.Бердск</t>
  </si>
  <si>
    <t>г.Новосибирск</t>
  </si>
  <si>
    <t>р.п.Кольцово</t>
  </si>
  <si>
    <t>Распределение субсидий на реализацию мероприятий по совершенствованию организации школьного питания в Новосибирской области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 2017 год</t>
  </si>
  <si>
    <t>Таблица 1.11</t>
  </si>
  <si>
    <t>Таблица 1.12</t>
  </si>
  <si>
    <t>Таблица 1.22</t>
  </si>
  <si>
    <t>Таблица 1.23</t>
  </si>
  <si>
    <t>_______________________</t>
  </si>
  <si>
    <t>Распределение субсидий на реализацию мероприятий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2017 год</t>
  </si>
  <si>
    <t>г.Карасук</t>
  </si>
  <si>
    <t>р.п.Чистоозерное</t>
  </si>
  <si>
    <t xml:space="preserve">  поселений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</si>
  <si>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2017 год</t>
  </si>
  <si>
    <t>Распределение субсидий на реализацию подпрограммы "Выявление и поддержка одаренных детей и талантливой учащейся молодежи"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2017 год</t>
  </si>
  <si>
    <t>Распределение субсидий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2015 - 2020 годах" на 2017 год</t>
  </si>
  <si>
    <t>________________________</t>
  </si>
  <si>
    <t>_________________________</t>
  </si>
  <si>
    <t>р.п.Горный</t>
  </si>
  <si>
    <t>____________________</t>
  </si>
  <si>
    <t>Распределение субсидий на реализацию мероприятий государственной программы Новосибирской области "Обеспечение безопасности жизнедеятельности населения Новосибирской области на период 2015 - 2020 годов" на 2017 год</t>
  </si>
  <si>
    <t xml:space="preserve">Распределение субсидий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2017 год </t>
  </si>
  <si>
    <t>Распределение субсидий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 на 2017 год</t>
  </si>
  <si>
    <t>___________________</t>
  </si>
  <si>
    <t>Распределение субсидий на реализацию мероприятий подпрограммы "Развитие информационно-телекоммуникационной инфраструктуры на территории Новосибирской области" государственной программы Новосибирской области "Развитие инфраструктуры информационного общества в Новосибирской области на 2015 - 2020 годы" на 2017 год</t>
  </si>
  <si>
    <t>Распределение субсидий на реализацию мероприятий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 на 2015 - 2020 годы" на 2017 год</t>
  </si>
  <si>
    <t>Распределение субсидий на реализацию мероприятий  государственной программы Новосибирской области "Стимулирование инвестиционной и инновационной активности в Новосибирской области на 2015 - 2021 годы" на 2017 год</t>
  </si>
  <si>
    <t>Распределение субсидий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на 2017 год</t>
  </si>
  <si>
    <t>г.Куйбышев</t>
  </si>
  <si>
    <t>Распределение субсидий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2015 - 2020 годах" на 2017 год</t>
  </si>
  <si>
    <t xml:space="preserve">Баганский район </t>
  </si>
  <si>
    <t xml:space="preserve">Болотнинский район </t>
  </si>
  <si>
    <t xml:space="preserve">Венгеровский район </t>
  </si>
  <si>
    <t xml:space="preserve">Доволенский район </t>
  </si>
  <si>
    <t xml:space="preserve">Здвинский район </t>
  </si>
  <si>
    <t xml:space="preserve">Карасукский район </t>
  </si>
  <si>
    <t xml:space="preserve">Колыванский район </t>
  </si>
  <si>
    <t xml:space="preserve">Коченевский район </t>
  </si>
  <si>
    <t xml:space="preserve">Кочковский район </t>
  </si>
  <si>
    <t xml:space="preserve">Куйбышевский район </t>
  </si>
  <si>
    <t xml:space="preserve">Кыштовский район </t>
  </si>
  <si>
    <t xml:space="preserve">Мошковский район </t>
  </si>
  <si>
    <t xml:space="preserve">Ордынский район </t>
  </si>
  <si>
    <t xml:space="preserve">Северный район </t>
  </si>
  <si>
    <t xml:space="preserve">Сузунский район </t>
  </si>
  <si>
    <t xml:space="preserve">Тогучинский район </t>
  </si>
  <si>
    <t xml:space="preserve">Убинский район </t>
  </si>
  <si>
    <t xml:space="preserve">Усть-Таркский район </t>
  </si>
  <si>
    <t xml:space="preserve">Чановский район </t>
  </si>
  <si>
    <t xml:space="preserve">Черепановский район </t>
  </si>
  <si>
    <t xml:space="preserve">Чулымский район </t>
  </si>
  <si>
    <t>Таблица 1.20</t>
  </si>
  <si>
    <t>Распределение субсидий на реализацию мероприятий государственной программы Новосибирской области "Культура Новосибирской области" на 2015 - 2020 годы" на 2017 год</t>
  </si>
  <si>
    <t>Распределение субсидий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2017 - 2022 годы" на 2017 год</t>
  </si>
  <si>
    <t>Распределение субсидий на софинансирование расходов на создание в общеобразовательных организациях, расположенных в сельской местности, условий для занятий физической культурой и спортом в рамках государственной программы Новосибирской области "Развитие физической культуры и спорта в Новосибирской области на 2015 - 2021 годы" на 2017 год</t>
  </si>
  <si>
    <t>Распределение субсидий на реализацию мероприятий по ресурсному обеспечению модернизации образования Новосибирской области подпрограммы "Развитие дошкольного, общего и дополнительного образования детей" в рамках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на 2015 - 2020 годы" на  2017 год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</si>
  <si>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2014 - 2019 годы" на 2017 год</t>
  </si>
  <si>
    <t>Распределение субсидий на обеспечение мероприятий по переселению граждан из аварийного жилищного фонда на 2017 год</t>
  </si>
  <si>
    <t xml:space="preserve">  поселения</t>
  </si>
  <si>
    <t>Распределение субсидий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 в 2015 - 2022 годах" на 2017 год</t>
  </si>
  <si>
    <t>Распределение субсидий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"Охрана окружающей среды" на 2015 - 2020 годы" на 2017 год</t>
  </si>
  <si>
    <t>Распределение субсидий  на реализацию мероприятий по развитию водохозяйственного комплекса Новосибирской области государственной программы Новосибирской области "Охрана окружающей среды" на 2015 - 2020 годы" на 2017 год</t>
  </si>
  <si>
    <t>Тогучинский район - всего</t>
  </si>
  <si>
    <t>Распределение субсидий на обеспечение мероприятий по модернизации систем коммунальной инфраструктуры за счет средств, поступивших от государственной корпорации "Фонд содействия реформированию жилищно-коммунального хозяйства",  на 2017 год</t>
  </si>
  <si>
    <t>Распределение субсидий на обеспечение мероприятий по модернизации систем коммунальной инфраструктуры на 2017 год</t>
  </si>
  <si>
    <t>Маслянинский район -всего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</si>
</sst>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;[Red]\-#,##0.0"/>
    <numFmt numFmtId="165" formatCode="#,##0.0"/>
    <numFmt numFmtId="166" formatCode="#,##0.0_ ;[Red]\-#,##0.0\ "/>
    <numFmt numFmtId="167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1" fillId="0" borderId="0"/>
    <xf numFmtId="0" fontId="4" fillId="0" borderId="0"/>
    <xf numFmtId="0" fontId="7" fillId="0" borderId="0"/>
    <xf numFmtId="0" fontId="8" fillId="0" borderId="0"/>
    <xf numFmtId="0" fontId="4" fillId="0" borderId="0"/>
    <xf numFmtId="0" fontId="9" fillId="0" borderId="0"/>
    <xf numFmtId="0" fontId="1" fillId="0" borderId="0"/>
    <xf numFmtId="0" fontId="4" fillId="0" borderId="0"/>
    <xf numFmtId="0" fontId="8" fillId="0" borderId="0"/>
    <xf numFmtId="0" fontId="4" fillId="0" borderId="0"/>
    <xf numFmtId="0" fontId="8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167" fontId="10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6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2" applyNumberFormat="1" applyFont="1" applyFill="1" applyBorder="1" applyAlignment="1" applyProtection="1">
      <protection hidden="1"/>
    </xf>
    <xf numFmtId="164" fontId="6" fillId="0" borderId="1" xfId="4" applyNumberFormat="1" applyFont="1" applyFill="1" applyBorder="1" applyAlignment="1" applyProtection="1">
      <protection hidden="1"/>
    </xf>
    <xf numFmtId="0" fontId="6" fillId="0" borderId="1" xfId="4" applyFont="1" applyFill="1" applyBorder="1" applyAlignment="1" applyProtection="1">
      <protection hidden="1"/>
    </xf>
    <xf numFmtId="164" fontId="5" fillId="0" borderId="1" xfId="4" applyNumberFormat="1" applyFont="1" applyFill="1" applyBorder="1" applyAlignment="1" applyProtection="1">
      <alignment horizontal="right" vertical="center"/>
      <protection hidden="1"/>
    </xf>
    <xf numFmtId="0" fontId="5" fillId="0" borderId="1" xfId="4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1" xfId="9" applyFont="1" applyFill="1" applyBorder="1" applyAlignment="1" applyProtection="1">
      <alignment horizontal="left" vertical="top"/>
      <protection hidden="1"/>
    </xf>
    <xf numFmtId="0" fontId="5" fillId="0" borderId="1" xfId="9" applyNumberFormat="1" applyFont="1" applyFill="1" applyBorder="1" applyAlignment="1" applyProtection="1">
      <alignment horizontal="left" wrapText="1"/>
      <protection hidden="1"/>
    </xf>
    <xf numFmtId="165" fontId="5" fillId="0" borderId="1" xfId="9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8" applyFont="1" applyBorder="1" applyAlignment="1">
      <alignment horizontal="left" vertical="center" wrapText="1"/>
    </xf>
    <xf numFmtId="0" fontId="6" fillId="0" borderId="1" xfId="18" applyFont="1" applyFill="1" applyBorder="1" applyAlignment="1">
      <alignment horizontal="left" vertical="center" wrapText="1"/>
    </xf>
    <xf numFmtId="0" fontId="8" fillId="0" borderId="0" xfId="9" applyProtection="1">
      <protection hidden="1"/>
    </xf>
    <xf numFmtId="0" fontId="5" fillId="0" borderId="0" xfId="9" applyNumberFormat="1" applyFont="1" applyFill="1" applyAlignment="1" applyProtection="1">
      <alignment horizontal="right"/>
      <protection hidden="1"/>
    </xf>
    <xf numFmtId="0" fontId="5" fillId="0" borderId="0" xfId="9" applyFont="1" applyFill="1" applyAlignment="1" applyProtection="1">
      <protection hidden="1"/>
    </xf>
    <xf numFmtId="0" fontId="4" fillId="0" borderId="0" xfId="8"/>
    <xf numFmtId="0" fontId="12" fillId="0" borderId="0" xfId="18" applyFont="1" applyAlignment="1">
      <alignment horizontal="right" vertical="top" wrapText="1"/>
    </xf>
    <xf numFmtId="0" fontId="8" fillId="0" borderId="0" xfId="9" applyProtection="1">
      <protection hidden="1"/>
    </xf>
    <xf numFmtId="0" fontId="5" fillId="0" borderId="0" xfId="9" applyNumberFormat="1" applyFont="1" applyFill="1" applyAlignment="1" applyProtection="1">
      <alignment horizontal="right"/>
      <protection hidden="1"/>
    </xf>
    <xf numFmtId="0" fontId="5" fillId="0" borderId="0" xfId="9" applyFont="1" applyFill="1" applyAlignment="1" applyProtection="1">
      <protection hidden="1"/>
    </xf>
    <xf numFmtId="0" fontId="5" fillId="0" borderId="1" xfId="9" applyFont="1" applyFill="1" applyBorder="1" applyAlignment="1" applyProtection="1">
      <protection hidden="1"/>
    </xf>
    <xf numFmtId="166" fontId="5" fillId="0" borderId="1" xfId="9" applyNumberFormat="1" applyFont="1" applyFill="1" applyBorder="1" applyAlignment="1" applyProtection="1">
      <protection hidden="1"/>
    </xf>
    <xf numFmtId="166" fontId="6" fillId="0" borderId="1" xfId="9" applyNumberFormat="1" applyFont="1" applyFill="1" applyBorder="1" applyAlignment="1" applyProtection="1">
      <protection hidden="1"/>
    </xf>
    <xf numFmtId="0" fontId="4" fillId="0" borderId="0" xfId="8"/>
    <xf numFmtId="0" fontId="5" fillId="0" borderId="1" xfId="9" applyFont="1" applyFill="1" applyBorder="1" applyAlignment="1" applyProtection="1">
      <alignment wrapText="1"/>
      <protection hidden="1"/>
    </xf>
    <xf numFmtId="0" fontId="12" fillId="0" borderId="0" xfId="18" applyFont="1" applyAlignment="1">
      <alignment horizontal="right" vertical="top" wrapText="1"/>
    </xf>
    <xf numFmtId="0" fontId="6" fillId="0" borderId="1" xfId="9" applyNumberFormat="1" applyFont="1" applyFill="1" applyBorder="1" applyAlignment="1" applyProtection="1">
      <alignment horizontal="left" vertical="center" wrapText="1"/>
      <protection hidden="1"/>
    </xf>
    <xf numFmtId="0" fontId="5" fillId="0" borderId="1" xfId="9" applyNumberFormat="1" applyFont="1" applyFill="1" applyBorder="1" applyAlignment="1" applyProtection="1">
      <alignment horizontal="left" vertical="center" wrapText="1"/>
      <protection hidden="1"/>
    </xf>
    <xf numFmtId="0" fontId="6" fillId="0" borderId="1" xfId="9" applyFont="1" applyFill="1" applyBorder="1" applyAlignment="1" applyProtection="1">
      <protection hidden="1"/>
    </xf>
    <xf numFmtId="165" fontId="6" fillId="0" borderId="1" xfId="9" applyNumberFormat="1" applyFont="1" applyFill="1" applyBorder="1" applyAlignment="1" applyProtection="1">
      <alignment horizontal="right" vertical="center"/>
      <protection hidden="1"/>
    </xf>
    <xf numFmtId="165" fontId="5" fillId="0" borderId="1" xfId="9" applyNumberFormat="1" applyFont="1" applyFill="1" applyBorder="1" applyAlignment="1" applyProtection="1">
      <alignment horizontal="right" vertical="center"/>
      <protection hidden="1"/>
    </xf>
    <xf numFmtId="165" fontId="6" fillId="0" borderId="1" xfId="9" applyNumberFormat="1" applyFont="1" applyFill="1" applyBorder="1" applyAlignment="1" applyProtection="1">
      <protection hidden="1"/>
    </xf>
    <xf numFmtId="0" fontId="11" fillId="0" borderId="0" xfId="18"/>
    <xf numFmtId="0" fontId="5" fillId="0" borderId="1" xfId="9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5" applyFont="1" applyAlignment="1">
      <alignment horizontal="justify" vertical="center"/>
    </xf>
    <xf numFmtId="0" fontId="5" fillId="0" borderId="0" xfId="15" applyFont="1" applyAlignment="1">
      <alignment horizontal="right" vertical="center"/>
    </xf>
    <xf numFmtId="4" fontId="10" fillId="0" borderId="0" xfId="15" applyNumberFormat="1"/>
    <xf numFmtId="0" fontId="12" fillId="0" borderId="0" xfId="18" applyFont="1" applyAlignment="1">
      <alignment horizontal="right" vertical="top" wrapText="1"/>
    </xf>
    <xf numFmtId="0" fontId="6" fillId="0" borderId="0" xfId="15" applyFont="1" applyAlignment="1">
      <alignment horizontal="center" vertical="center" wrapText="1"/>
    </xf>
    <xf numFmtId="0" fontId="0" fillId="0" borderId="0" xfId="0"/>
    <xf numFmtId="0" fontId="5" fillId="0" borderId="0" xfId="2" applyNumberFormat="1" applyFont="1" applyFill="1" applyAlignment="1" applyProtection="1">
      <alignment horizontal="right"/>
      <protection hidden="1"/>
    </xf>
    <xf numFmtId="0" fontId="5" fillId="0" borderId="0" xfId="2" applyNumberFormat="1" applyFont="1" applyFill="1" applyAlignment="1" applyProtection="1">
      <alignment horizontal="right" wrapText="1"/>
      <protection hidden="1"/>
    </xf>
    <xf numFmtId="0" fontId="4" fillId="0" borderId="0" xfId="2"/>
    <xf numFmtId="0" fontId="4" fillId="0" borderId="0" xfId="2" applyProtection="1">
      <protection hidden="1"/>
    </xf>
    <xf numFmtId="0" fontId="5" fillId="0" borderId="0" xfId="2" applyFont="1" applyFill="1" applyAlignment="1" applyProtection="1"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2" applyNumberFormat="1" applyFont="1" applyFill="1" applyBorder="1" applyAlignment="1" applyProtection="1">
      <protection hidden="1"/>
    </xf>
    <xf numFmtId="0" fontId="12" fillId="0" borderId="3" xfId="0" applyFont="1" applyBorder="1" applyAlignment="1"/>
    <xf numFmtId="0" fontId="4" fillId="0" borderId="0" xfId="2" applyBorder="1"/>
    <xf numFmtId="0" fontId="12" fillId="0" borderId="0" xfId="0" applyFont="1" applyBorder="1" applyAlignment="1"/>
    <xf numFmtId="165" fontId="5" fillId="0" borderId="0" xfId="2" applyNumberFormat="1" applyFont="1" applyFill="1" applyAlignment="1" applyProtection="1">
      <alignment horizontal="center"/>
      <protection hidden="1"/>
    </xf>
    <xf numFmtId="0" fontId="5" fillId="0" borderId="0" xfId="2" applyNumberFormat="1" applyFont="1" applyFill="1" applyAlignment="1" applyProtection="1">
      <alignment horizontal="right"/>
      <protection hidden="1"/>
    </xf>
    <xf numFmtId="0" fontId="5" fillId="0" borderId="0" xfId="2" applyFont="1" applyFill="1" applyAlignment="1" applyProtection="1">
      <protection hidden="1"/>
    </xf>
    <xf numFmtId="0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protection hidden="1"/>
    </xf>
    <xf numFmtId="0" fontId="5" fillId="0" borderId="1" xfId="2" applyFont="1" applyFill="1" applyBorder="1" applyAlignment="1" applyProtection="1">
      <protection hidden="1"/>
    </xf>
    <xf numFmtId="0" fontId="6" fillId="0" borderId="1" xfId="2" applyFont="1" applyFill="1" applyBorder="1" applyAlignment="1" applyProtection="1">
      <protection hidden="1"/>
    </xf>
    <xf numFmtId="164" fontId="6" fillId="0" borderId="1" xfId="2" applyNumberFormat="1" applyFont="1" applyFill="1" applyBorder="1" applyAlignment="1" applyProtection="1">
      <protection hidden="1"/>
    </xf>
    <xf numFmtId="165" fontId="15" fillId="0" borderId="1" xfId="0" applyNumberFormat="1" applyFont="1" applyBorder="1"/>
    <xf numFmtId="165" fontId="3" fillId="0" borderId="1" xfId="1" applyNumberFormat="1" applyFont="1" applyFill="1" applyBorder="1" applyAlignment="1" applyProtection="1">
      <protection hidden="1"/>
    </xf>
    <xf numFmtId="3" fontId="0" fillId="0" borderId="0" xfId="0" applyNumberFormat="1"/>
    <xf numFmtId="165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1" fillId="0" borderId="0" xfId="1" applyBorder="1"/>
    <xf numFmtId="0" fontId="3" fillId="0" borderId="0" xfId="1" applyNumberFormat="1" applyFont="1" applyFill="1" applyAlignment="1" applyProtection="1">
      <alignment vertical="top" wrapText="1"/>
      <protection hidden="1"/>
    </xf>
    <xf numFmtId="165" fontId="12" fillId="2" borderId="1" xfId="0" applyNumberFormat="1" applyFont="1" applyFill="1" applyBorder="1" applyAlignment="1">
      <alignment vertical="top"/>
    </xf>
    <xf numFmtId="165" fontId="16" fillId="2" borderId="1" xfId="0" applyNumberFormat="1" applyFont="1" applyFill="1" applyBorder="1" applyAlignment="1">
      <alignment vertical="top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165" fontId="5" fillId="0" borderId="1" xfId="2" applyNumberFormat="1" applyFont="1" applyFill="1" applyBorder="1" applyAlignment="1" applyProtection="1">
      <alignment horizontal="right" vertical="center" wrapText="1"/>
      <protection hidden="1"/>
    </xf>
    <xf numFmtId="165" fontId="12" fillId="0" borderId="1" xfId="0" applyNumberFormat="1" applyFont="1" applyBorder="1" applyAlignment="1">
      <alignment horizontal="right"/>
    </xf>
    <xf numFmtId="165" fontId="6" fillId="0" borderId="1" xfId="2" applyNumberFormat="1" applyFont="1" applyFill="1" applyBorder="1" applyAlignment="1" applyProtection="1">
      <alignment horizontal="right"/>
      <protection hidden="1"/>
    </xf>
    <xf numFmtId="165" fontId="5" fillId="0" borderId="1" xfId="15" applyNumberFormat="1" applyFont="1" applyFill="1" applyBorder="1" applyAlignment="1" applyProtection="1">
      <alignment horizontal="right" vertical="top"/>
      <protection hidden="1"/>
    </xf>
    <xf numFmtId="165" fontId="6" fillId="0" borderId="1" xfId="15" applyNumberFormat="1" applyFont="1" applyFill="1" applyBorder="1" applyAlignment="1" applyProtection="1">
      <alignment horizontal="right" vertical="top"/>
      <protection hidden="1"/>
    </xf>
    <xf numFmtId="4" fontId="5" fillId="0" borderId="1" xfId="15" applyNumberFormat="1" applyFont="1" applyFill="1" applyBorder="1" applyAlignment="1" applyProtection="1">
      <alignment horizontal="right" vertical="top"/>
      <protection hidden="1"/>
    </xf>
    <xf numFmtId="164" fontId="2" fillId="0" borderId="1" xfId="5" applyNumberFormat="1" applyFont="1" applyFill="1" applyBorder="1" applyAlignment="1" applyProtection="1">
      <protection hidden="1"/>
    </xf>
    <xf numFmtId="0" fontId="17" fillId="0" borderId="0" xfId="1" applyFont="1" applyProtection="1">
      <protection hidden="1"/>
    </xf>
    <xf numFmtId="0" fontId="17" fillId="0" borderId="0" xfId="1" applyFont="1"/>
    <xf numFmtId="0" fontId="3" fillId="0" borderId="1" xfId="4" applyFont="1" applyFill="1" applyBorder="1" applyAlignment="1" applyProtection="1">
      <protection hidden="1"/>
    </xf>
    <xf numFmtId="164" fontId="3" fillId="0" borderId="1" xfId="5" applyNumberFormat="1" applyFont="1" applyFill="1" applyBorder="1" applyAlignment="1" applyProtection="1">
      <protection hidden="1"/>
    </xf>
    <xf numFmtId="0" fontId="1" fillId="0" borderId="0" xfId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165" fontId="18" fillId="0" borderId="1" xfId="0" applyNumberFormat="1" applyFont="1" applyBorder="1"/>
    <xf numFmtId="0" fontId="19" fillId="0" borderId="0" xfId="1" applyFont="1"/>
    <xf numFmtId="0" fontId="3" fillId="0" borderId="1" xfId="18" applyFont="1" applyBorder="1" applyAlignment="1">
      <alignment horizontal="left" vertical="center" wrapText="1"/>
    </xf>
    <xf numFmtId="0" fontId="3" fillId="0" borderId="0" xfId="1" applyFont="1" applyFill="1" applyAlignment="1" applyProtection="1">
      <protection hidden="1"/>
    </xf>
    <xf numFmtId="0" fontId="2" fillId="0" borderId="1" xfId="18" applyFont="1" applyBorder="1" applyAlignment="1">
      <alignment horizontal="left" vertical="center" wrapText="1"/>
    </xf>
    <xf numFmtId="0" fontId="3" fillId="0" borderId="0" xfId="1" applyFont="1" applyFill="1" applyProtection="1">
      <protection hidden="1"/>
    </xf>
    <xf numFmtId="0" fontId="3" fillId="0" borderId="1" xfId="18" applyFont="1" applyFill="1" applyBorder="1" applyAlignment="1">
      <alignment horizontal="left" vertical="center" wrapText="1"/>
    </xf>
    <xf numFmtId="0" fontId="2" fillId="0" borderId="1" xfId="18" applyFont="1" applyFill="1" applyBorder="1" applyAlignment="1">
      <alignment horizontal="left" vertical="center" wrapText="1"/>
    </xf>
    <xf numFmtId="164" fontId="3" fillId="0" borderId="1" xfId="4" applyNumberFormat="1" applyFont="1" applyFill="1" applyBorder="1" applyAlignment="1" applyProtection="1">
      <alignment horizontal="right" vertical="center"/>
      <protection hidden="1"/>
    </xf>
    <xf numFmtId="0" fontId="3" fillId="0" borderId="1" xfId="2" applyNumberFormat="1" applyFont="1" applyFill="1" applyBorder="1" applyAlignment="1" applyProtection="1">
      <protection hidden="1"/>
    </xf>
    <xf numFmtId="0" fontId="12" fillId="0" borderId="1" xfId="0" applyFont="1" applyBorder="1" applyAlignment="1"/>
    <xf numFmtId="165" fontId="12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vertical="top"/>
    </xf>
    <xf numFmtId="165" fontId="12" fillId="0" borderId="1" xfId="0" applyNumberFormat="1" applyFont="1" applyFill="1" applyBorder="1" applyAlignment="1">
      <alignment vertical="top"/>
    </xf>
    <xf numFmtId="0" fontId="16" fillId="0" borderId="1" xfId="0" applyFont="1" applyFill="1" applyBorder="1" applyAlignment="1"/>
    <xf numFmtId="165" fontId="16" fillId="0" borderId="1" xfId="0" applyNumberFormat="1" applyFont="1" applyBorder="1" applyAlignment="1">
      <alignment vertical="top"/>
    </xf>
    <xf numFmtId="0" fontId="2" fillId="0" borderId="1" xfId="9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5" applyNumberFormat="1" applyFont="1" applyFill="1" applyBorder="1" applyAlignment="1" applyProtection="1">
      <alignment horizontal="left" vertical="top" wrapText="1"/>
      <protection hidden="1"/>
    </xf>
    <xf numFmtId="0" fontId="2" fillId="0" borderId="1" xfId="15" applyNumberFormat="1" applyFont="1" applyFill="1" applyBorder="1" applyAlignment="1" applyProtection="1">
      <alignment horizontal="left" vertical="top" wrapText="1"/>
      <protection hidden="1"/>
    </xf>
    <xf numFmtId="0" fontId="2" fillId="0" borderId="1" xfId="6" applyFont="1" applyFill="1" applyBorder="1" applyAlignment="1">
      <alignment vertical="top" wrapText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165" fontId="2" fillId="0" borderId="1" xfId="9" applyNumberFormat="1" applyFont="1" applyFill="1" applyBorder="1" applyAlignment="1" applyProtection="1">
      <alignment horizontal="right" vertical="center"/>
      <protection hidden="1"/>
    </xf>
    <xf numFmtId="0" fontId="3" fillId="0" borderId="1" xfId="9" applyFont="1" applyFill="1" applyBorder="1" applyAlignment="1" applyProtection="1">
      <protection hidden="1"/>
    </xf>
    <xf numFmtId="0" fontId="2" fillId="0" borderId="1" xfId="4" applyNumberFormat="1" applyFont="1" applyFill="1" applyBorder="1" applyAlignment="1" applyProtection="1">
      <alignment horizontal="left" vertical="center" wrapText="1"/>
      <protection hidden="1"/>
    </xf>
    <xf numFmtId="0" fontId="2" fillId="0" borderId="1" xfId="2" applyNumberFormat="1" applyFont="1" applyFill="1" applyBorder="1" applyAlignment="1" applyProtection="1">
      <protection hidden="1"/>
    </xf>
    <xf numFmtId="165" fontId="3" fillId="0" borderId="1" xfId="15" applyNumberFormat="1" applyFont="1" applyFill="1" applyBorder="1" applyAlignment="1" applyProtection="1">
      <alignment horizontal="right" vertical="top"/>
      <protection hidden="1"/>
    </xf>
    <xf numFmtId="49" fontId="12" fillId="0" borderId="1" xfId="0" applyNumberFormat="1" applyFont="1" applyBorder="1" applyAlignment="1">
      <alignment vertical="top"/>
    </xf>
    <xf numFmtId="0" fontId="5" fillId="0" borderId="1" xfId="2" applyFont="1" applyFill="1" applyBorder="1" applyAlignment="1" applyProtection="1">
      <alignment horizontal="center"/>
      <protection hidden="1"/>
    </xf>
    <xf numFmtId="0" fontId="2" fillId="0" borderId="1" xfId="2" applyFont="1" applyFill="1" applyBorder="1" applyAlignment="1" applyProtection="1">
      <protection hidden="1"/>
    </xf>
    <xf numFmtId="0" fontId="3" fillId="0" borderId="1" xfId="2" applyFont="1" applyFill="1" applyBorder="1" applyAlignment="1" applyProtection="1">
      <protection hidden="1"/>
    </xf>
    <xf numFmtId="0" fontId="5" fillId="0" borderId="1" xfId="18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0" fontId="13" fillId="0" borderId="1" xfId="0" applyFont="1" applyBorder="1" applyAlignment="1">
      <alignment vertical="top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/>
    </xf>
    <xf numFmtId="0" fontId="5" fillId="0" borderId="1" xfId="15" applyFont="1" applyBorder="1" applyAlignment="1">
      <alignment horizontal="center" vertical="center" wrapText="1"/>
    </xf>
    <xf numFmtId="0" fontId="3" fillId="0" borderId="1" xfId="15" applyFont="1" applyBorder="1" applyAlignment="1">
      <alignment horizontal="left" vertical="center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Alignment="1">
      <alignment horizontal="center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2" applyNumberFormat="1" applyFont="1" applyFill="1" applyAlignment="1" applyProtection="1">
      <alignment horizontal="center" vertical="top"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5" fillId="0" borderId="0" xfId="2" applyNumberFormat="1" applyFont="1" applyFill="1" applyAlignment="1" applyProtection="1">
      <alignment horizontal="center"/>
      <protection hidden="1"/>
    </xf>
    <xf numFmtId="0" fontId="2" fillId="0" borderId="0" xfId="2" applyNumberFormat="1" applyFont="1" applyFill="1" applyBorder="1" applyAlignment="1" applyProtection="1">
      <alignment horizontal="center"/>
      <protection hidden="1"/>
    </xf>
    <xf numFmtId="0" fontId="5" fillId="0" borderId="0" xfId="2" applyNumberFormat="1" applyFont="1" applyFill="1" applyBorder="1" applyAlignment="1" applyProtection="1">
      <alignment horizontal="center"/>
      <protection hidden="1"/>
    </xf>
    <xf numFmtId="0" fontId="14" fillId="0" borderId="0" xfId="9" applyNumberFormat="1" applyFont="1" applyFill="1" applyAlignment="1" applyProtection="1">
      <alignment horizontal="center" vertical="center" wrapText="1"/>
      <protection hidden="1"/>
    </xf>
    <xf numFmtId="0" fontId="3" fillId="0" borderId="0" xfId="9" applyNumberFormat="1" applyFont="1" applyFill="1" applyAlignment="1" applyProtection="1">
      <alignment horizontal="center" vertical="top" wrapText="1"/>
      <protection hidden="1"/>
    </xf>
    <xf numFmtId="0" fontId="6" fillId="0" borderId="0" xfId="9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/>
    </xf>
    <xf numFmtId="0" fontId="3" fillId="0" borderId="0" xfId="15" applyFont="1" applyAlignment="1">
      <alignment horizontal="center" vertical="center" wrapText="1"/>
    </xf>
    <xf numFmtId="0" fontId="6" fillId="0" borderId="0" xfId="15" applyFont="1" applyAlignment="1">
      <alignment horizontal="center" vertical="center" wrapText="1"/>
    </xf>
    <xf numFmtId="0" fontId="2" fillId="0" borderId="0" xfId="15" applyFont="1" applyFill="1" applyBorder="1" applyAlignment="1">
      <alignment horizontal="center" vertical="center" wrapText="1"/>
    </xf>
    <xf numFmtId="0" fontId="5" fillId="0" borderId="0" xfId="15" applyFont="1" applyFill="1" applyBorder="1" applyAlignment="1">
      <alignment horizontal="center" vertical="center" wrapText="1"/>
    </xf>
    <xf numFmtId="0" fontId="3" fillId="0" borderId="1" xfId="9" applyNumberFormat="1" applyFont="1" applyFill="1" applyBorder="1" applyAlignment="1" applyProtection="1">
      <alignment horizontal="left" vertical="center" wrapText="1"/>
      <protection hidden="1"/>
    </xf>
    <xf numFmtId="43" fontId="3" fillId="0" borderId="1" xfId="20" applyFont="1" applyFill="1" applyBorder="1" applyAlignment="1" applyProtection="1">
      <alignment horizontal="right" vertical="center" wrapText="1"/>
      <protection hidden="1"/>
    </xf>
  </cellXfs>
  <cellStyles count="21">
    <cellStyle name="Обычный" xfId="0" builtinId="0"/>
    <cellStyle name="Обычный 10" xfId="18"/>
    <cellStyle name="Обычный 2" xfId="1"/>
    <cellStyle name="Обычный 2 2" xfId="2"/>
    <cellStyle name="Обычный 2 2 2" xfId="7"/>
    <cellStyle name="Обычный 2 2 3" xfId="15"/>
    <cellStyle name="Обычный 2 3" xfId="9"/>
    <cellStyle name="Обычный 2 4" xfId="4"/>
    <cellStyle name="Обычный 2 5" xfId="5"/>
    <cellStyle name="Обычный 2_Приложение 11_1.1-1.45" xfId="11"/>
    <cellStyle name="Обычный 3" xfId="3"/>
    <cellStyle name="Обычный 3 2" xfId="6"/>
    <cellStyle name="Обычный 3 3" xfId="12"/>
    <cellStyle name="Обычный 4" xfId="8"/>
    <cellStyle name="Обычный 5" xfId="10"/>
    <cellStyle name="Обычный 6" xfId="13"/>
    <cellStyle name="Обычный 7" xfId="14"/>
    <cellStyle name="Обычный 8" xfId="16"/>
    <cellStyle name="Обычный 9" xfId="17"/>
    <cellStyle name="Финансовый" xfId="20" builtinId="3"/>
    <cellStyle name="Финансовый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adm.nso.ru/ru/obl/territory/chan/" TargetMode="External"/><Relationship Id="rId2" Type="http://schemas.openxmlformats.org/officeDocument/2006/relationships/hyperlink" Target="http://adm.nso.ru/ru/obl/territory/nov/" TargetMode="External"/><Relationship Id="rId1" Type="http://schemas.openxmlformats.org/officeDocument/2006/relationships/hyperlink" Target="http://adm.nso.ru/ru/obl/territory/chan/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://adm.nso.ru/ru/obl/territory/chan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54"/>
  <sheetViews>
    <sheetView showGridLines="0" view="pageBreakPreview" zoomScaleNormal="100" zoomScaleSheetLayoutView="100" workbookViewId="0">
      <selection activeCell="A41" sqref="A41"/>
    </sheetView>
  </sheetViews>
  <sheetFormatPr defaultColWidth="9.140625" defaultRowHeight="12.75" x14ac:dyDescent="0.2"/>
  <cols>
    <col min="1" max="1" width="58" style="1" customWidth="1"/>
    <col min="2" max="2" width="27.1406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3" t="s">
        <v>80</v>
      </c>
    </row>
    <row r="2" spans="1:2" ht="100.5" customHeight="1" x14ac:dyDescent="0.25">
      <c r="A2" s="11"/>
      <c r="B2" s="13" t="s">
        <v>81</v>
      </c>
    </row>
    <row r="3" spans="1:2" ht="12.75" customHeight="1" x14ac:dyDescent="0.25">
      <c r="A3" s="11"/>
      <c r="B3" s="8"/>
    </row>
    <row r="4" spans="1:2" ht="12.75" customHeight="1" x14ac:dyDescent="0.25">
      <c r="A4" s="11"/>
      <c r="B4" s="8"/>
    </row>
    <row r="5" spans="1:2" ht="46.5" customHeight="1" x14ac:dyDescent="0.2">
      <c r="A5" s="150" t="s">
        <v>82</v>
      </c>
      <c r="B5" s="150"/>
    </row>
    <row r="6" spans="1:2" ht="12.75" customHeight="1" x14ac:dyDescent="0.2">
      <c r="A6" s="12"/>
      <c r="B6" s="8"/>
    </row>
    <row r="7" spans="1:2" ht="12.75" customHeight="1" x14ac:dyDescent="0.25">
      <c r="A7" s="11"/>
      <c r="B7" s="11" t="s">
        <v>45</v>
      </c>
    </row>
    <row r="8" spans="1:2" ht="12.75" customHeight="1" x14ac:dyDescent="0.25">
      <c r="A8" s="4"/>
      <c r="B8" s="8"/>
    </row>
    <row r="9" spans="1:2" ht="93.75" customHeight="1" x14ac:dyDescent="0.2">
      <c r="A9" s="151" t="s">
        <v>96</v>
      </c>
      <c r="B9" s="151"/>
    </row>
    <row r="10" spans="1:2" ht="12.75" customHeight="1" x14ac:dyDescent="0.25">
      <c r="A10" s="4"/>
      <c r="B10" s="8"/>
    </row>
    <row r="11" spans="1:2" ht="12.75" customHeight="1" x14ac:dyDescent="0.25">
      <c r="A11" s="4"/>
      <c r="B11" s="9" t="s">
        <v>44</v>
      </c>
    </row>
    <row r="12" spans="1:2" ht="15.75" x14ac:dyDescent="0.2">
      <c r="A12" s="89" t="s">
        <v>43</v>
      </c>
      <c r="B12" s="89" t="s">
        <v>42</v>
      </c>
    </row>
    <row r="13" spans="1:2" ht="15.75" x14ac:dyDescent="0.25">
      <c r="A13" s="6" t="s">
        <v>41</v>
      </c>
      <c r="B13" s="128">
        <v>4459.7</v>
      </c>
    </row>
    <row r="14" spans="1:2" ht="15.75" x14ac:dyDescent="0.25">
      <c r="A14" s="6" t="s">
        <v>40</v>
      </c>
      <c r="B14" s="128">
        <v>7979.1</v>
      </c>
    </row>
    <row r="15" spans="1:2" ht="15.75" x14ac:dyDescent="0.25">
      <c r="A15" s="6" t="s">
        <v>39</v>
      </c>
      <c r="B15" s="128">
        <v>4894.1000000000004</v>
      </c>
    </row>
    <row r="16" spans="1:2" ht="15.75" x14ac:dyDescent="0.25">
      <c r="A16" s="6" t="s">
        <v>38</v>
      </c>
      <c r="B16" s="128">
        <v>5533.7</v>
      </c>
    </row>
    <row r="17" spans="1:2" ht="15.75" x14ac:dyDescent="0.25">
      <c r="A17" s="6" t="s">
        <v>37</v>
      </c>
      <c r="B17" s="128">
        <v>4368.7</v>
      </c>
    </row>
    <row r="18" spans="1:2" ht="15.75" x14ac:dyDescent="0.25">
      <c r="A18" s="6" t="s">
        <v>36</v>
      </c>
      <c r="B18" s="128">
        <v>4153.8</v>
      </c>
    </row>
    <row r="19" spans="1:2" ht="15.75" x14ac:dyDescent="0.25">
      <c r="A19" s="6" t="s">
        <v>35</v>
      </c>
      <c r="B19" s="128">
        <v>8487</v>
      </c>
    </row>
    <row r="20" spans="1:2" ht="15.75" x14ac:dyDescent="0.25">
      <c r="A20" s="6" t="s">
        <v>34</v>
      </c>
      <c r="B20" s="128">
        <v>7890</v>
      </c>
    </row>
    <row r="21" spans="1:2" ht="15.75" x14ac:dyDescent="0.25">
      <c r="A21" s="6" t="s">
        <v>33</v>
      </c>
      <c r="B21" s="128">
        <v>4388.7</v>
      </c>
    </row>
    <row r="22" spans="1:2" ht="15.75" x14ac:dyDescent="0.25">
      <c r="A22" s="6" t="s">
        <v>32</v>
      </c>
      <c r="B22" s="128">
        <v>2956.6</v>
      </c>
    </row>
    <row r="23" spans="1:2" ht="15.75" x14ac:dyDescent="0.25">
      <c r="A23" s="6" t="s">
        <v>31</v>
      </c>
      <c r="B23" s="128">
        <v>6310.7</v>
      </c>
    </row>
    <row r="24" spans="1:2" ht="15.75" x14ac:dyDescent="0.25">
      <c r="A24" s="6" t="s">
        <v>30</v>
      </c>
      <c r="B24" s="128">
        <v>3133.4</v>
      </c>
    </row>
    <row r="25" spans="1:2" ht="15.75" x14ac:dyDescent="0.25">
      <c r="A25" s="6" t="s">
        <v>29</v>
      </c>
      <c r="B25" s="128">
        <v>6969.7</v>
      </c>
    </row>
    <row r="26" spans="1:2" ht="15.75" x14ac:dyDescent="0.25">
      <c r="A26" s="6" t="s">
        <v>28</v>
      </c>
      <c r="B26" s="128">
        <v>9929.5</v>
      </c>
    </row>
    <row r="27" spans="1:2" ht="15.75" x14ac:dyDescent="0.25">
      <c r="A27" s="6" t="s">
        <v>27</v>
      </c>
      <c r="B27" s="128">
        <v>6823.8</v>
      </c>
    </row>
    <row r="28" spans="1:2" ht="15.75" x14ac:dyDescent="0.25">
      <c r="A28" s="6" t="s">
        <v>26</v>
      </c>
      <c r="B28" s="128">
        <v>3525.8</v>
      </c>
    </row>
    <row r="29" spans="1:2" ht="15.75" x14ac:dyDescent="0.25">
      <c r="A29" s="6" t="s">
        <v>25</v>
      </c>
      <c r="B29" s="128">
        <v>6178.4</v>
      </c>
    </row>
    <row r="30" spans="1:2" ht="15.75" x14ac:dyDescent="0.25">
      <c r="A30" s="6" t="s">
        <v>24</v>
      </c>
      <c r="B30" s="128">
        <v>5721.5</v>
      </c>
    </row>
    <row r="31" spans="1:2" ht="15.75" x14ac:dyDescent="0.25">
      <c r="A31" s="6" t="s">
        <v>23</v>
      </c>
      <c r="B31" s="128">
        <v>9763</v>
      </c>
    </row>
    <row r="32" spans="1:2" ht="15.75" x14ac:dyDescent="0.25">
      <c r="A32" s="6" t="s">
        <v>22</v>
      </c>
      <c r="B32" s="128">
        <v>6839.3</v>
      </c>
    </row>
    <row r="33" spans="1:2" ht="15.75" x14ac:dyDescent="0.25">
      <c r="A33" s="6" t="s">
        <v>20</v>
      </c>
      <c r="B33" s="128">
        <v>2190.5</v>
      </c>
    </row>
    <row r="34" spans="1:2" ht="15.75" x14ac:dyDescent="0.25">
      <c r="A34" s="6" t="s">
        <v>19</v>
      </c>
      <c r="B34" s="128">
        <v>6973.5</v>
      </c>
    </row>
    <row r="35" spans="1:2" ht="15.75" x14ac:dyDescent="0.25">
      <c r="A35" s="6" t="s">
        <v>18</v>
      </c>
      <c r="B35" s="128">
        <v>9847.5</v>
      </c>
    </row>
    <row r="36" spans="1:2" ht="15.75" x14ac:dyDescent="0.25">
      <c r="A36" s="6" t="s">
        <v>17</v>
      </c>
      <c r="B36" s="128">
        <v>7861</v>
      </c>
    </row>
    <row r="37" spans="1:2" ht="15.75" x14ac:dyDescent="0.25">
      <c r="A37" s="6" t="s">
        <v>16</v>
      </c>
      <c r="B37" s="128">
        <v>3001.1</v>
      </c>
    </row>
    <row r="38" spans="1:2" ht="15.75" x14ac:dyDescent="0.25">
      <c r="A38" s="6" t="s">
        <v>15</v>
      </c>
      <c r="B38" s="128">
        <v>3980.2</v>
      </c>
    </row>
    <row r="39" spans="1:2" ht="15.75" x14ac:dyDescent="0.25">
      <c r="A39" s="6" t="s">
        <v>14</v>
      </c>
      <c r="B39" s="128">
        <v>6260.4</v>
      </c>
    </row>
    <row r="40" spans="1:2" ht="15.75" x14ac:dyDescent="0.25">
      <c r="A40" s="6" t="s">
        <v>13</v>
      </c>
      <c r="B40" s="128">
        <v>10652.3</v>
      </c>
    </row>
    <row r="41" spans="1:2" ht="15.75" x14ac:dyDescent="0.25">
      <c r="A41" s="6" t="s">
        <v>12</v>
      </c>
      <c r="B41" s="128">
        <v>4757.8999999999996</v>
      </c>
    </row>
    <row r="42" spans="1:2" ht="15.75" x14ac:dyDescent="0.25">
      <c r="A42" s="6" t="s">
        <v>11</v>
      </c>
      <c r="B42" s="128">
        <v>2958.5</v>
      </c>
    </row>
    <row r="43" spans="1:2" ht="15.75" x14ac:dyDescent="0.25">
      <c r="A43" s="6" t="s">
        <v>93</v>
      </c>
      <c r="B43" s="128">
        <v>6540.5</v>
      </c>
    </row>
    <row r="44" spans="1:2" ht="15.75" x14ac:dyDescent="0.25">
      <c r="A44" s="6" t="s">
        <v>9</v>
      </c>
      <c r="B44" s="128">
        <v>4444.2</v>
      </c>
    </row>
    <row r="45" spans="1:2" ht="15.75" x14ac:dyDescent="0.25">
      <c r="A45" s="6" t="s">
        <v>95</v>
      </c>
      <c r="B45" s="128">
        <v>1461.8</v>
      </c>
    </row>
    <row r="46" spans="1:2" ht="15.75" x14ac:dyDescent="0.25">
      <c r="A46" s="6" t="s">
        <v>7</v>
      </c>
      <c r="B46" s="128">
        <v>1258.5</v>
      </c>
    </row>
    <row r="47" spans="1:2" ht="15.75" x14ac:dyDescent="0.25">
      <c r="A47" s="6" t="s">
        <v>94</v>
      </c>
      <c r="B47" s="128">
        <v>83398.899999999994</v>
      </c>
    </row>
    <row r="48" spans="1:2" ht="15.75" x14ac:dyDescent="0.25">
      <c r="A48" s="127" t="s">
        <v>5</v>
      </c>
      <c r="B48" s="126">
        <f>B13+B14+B15+B16+B17+B18+B19+B20+B21+B22+B23+B24+B25+B26+B27+B28+B29+B30+B31+B32+B33+B34+B35+B36+B37+B38+B39+B40+B41+B42+B43+B44+B45+B46+B47</f>
        <v>275893.3</v>
      </c>
    </row>
    <row r="49" spans="1:2" ht="15.75" x14ac:dyDescent="0.25">
      <c r="A49" s="127" t="s">
        <v>4</v>
      </c>
      <c r="B49" s="126"/>
    </row>
    <row r="50" spans="1:2" ht="15.75" x14ac:dyDescent="0.25">
      <c r="A50" s="127" t="s">
        <v>3</v>
      </c>
      <c r="B50" s="126">
        <f>SUM(B13:B42)</f>
        <v>178789.4</v>
      </c>
    </row>
    <row r="51" spans="1:2" ht="15.75" x14ac:dyDescent="0.25">
      <c r="A51" s="127" t="s">
        <v>1</v>
      </c>
      <c r="B51" s="126">
        <f>B43+B44+B45+B46+B47</f>
        <v>97103.9</v>
      </c>
    </row>
    <row r="52" spans="1:2" ht="13.5" customHeight="1" x14ac:dyDescent="0.25">
      <c r="A52" s="4"/>
      <c r="B52" s="4"/>
    </row>
    <row r="53" spans="1:2" ht="13.5" customHeight="1" x14ac:dyDescent="0.25">
      <c r="A53" s="4"/>
      <c r="B53" s="4"/>
    </row>
    <row r="54" spans="1:2" ht="12.75" customHeight="1" x14ac:dyDescent="0.25">
      <c r="A54" s="3" t="s">
        <v>0</v>
      </c>
      <c r="B54" s="3"/>
    </row>
  </sheetData>
  <mergeCells count="2">
    <mergeCell ref="A5:B5"/>
    <mergeCell ref="A9:B9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K20"/>
  <sheetViews>
    <sheetView showGridLines="0" view="pageBreakPreview" topLeftCell="D1" zoomScaleNormal="100" zoomScaleSheetLayoutView="100" workbookViewId="0">
      <selection activeCell="E10" sqref="E10"/>
    </sheetView>
  </sheetViews>
  <sheetFormatPr defaultColWidth="9.140625" defaultRowHeight="12.75" x14ac:dyDescent="0.2"/>
  <cols>
    <col min="1" max="3" width="0" style="1" hidden="1" customWidth="1"/>
    <col min="4" max="4" width="50" style="1" customWidth="1"/>
    <col min="5" max="5" width="26.42578125" style="1" customWidth="1"/>
    <col min="6" max="6" width="25.7109375" style="1" customWidth="1"/>
    <col min="7" max="7" width="18.5703125" style="1" customWidth="1"/>
    <col min="8" max="8" width="17.5703125" style="1" customWidth="1"/>
    <col min="9" max="9" width="16.7109375" style="1" customWidth="1"/>
    <col min="10" max="10" width="18.42578125" style="1" customWidth="1"/>
    <col min="11" max="11" width="15.5703125" style="1" customWidth="1"/>
    <col min="12" max="249" width="9.140625" style="1" customWidth="1"/>
    <col min="250" max="16384" width="9.140625" style="1"/>
  </cols>
  <sheetData>
    <row r="1" spans="1:11" ht="15.75" x14ac:dyDescent="0.25">
      <c r="A1" s="4"/>
      <c r="B1" s="4"/>
      <c r="C1" s="4"/>
      <c r="D1" s="11"/>
      <c r="E1" s="14" t="s">
        <v>53</v>
      </c>
      <c r="F1" s="11"/>
      <c r="G1" s="11"/>
      <c r="H1" s="11"/>
      <c r="I1" s="2"/>
      <c r="J1" s="4"/>
      <c r="K1" s="4"/>
    </row>
    <row r="2" spans="1:11" ht="15.75" x14ac:dyDescent="0.25">
      <c r="A2" s="4"/>
      <c r="B2" s="4"/>
      <c r="C2" s="4"/>
      <c r="D2" s="11"/>
      <c r="E2" s="14" t="s">
        <v>78</v>
      </c>
      <c r="F2" s="11"/>
      <c r="G2" s="11"/>
      <c r="H2" s="11"/>
      <c r="I2" s="2"/>
      <c r="J2" s="4"/>
      <c r="K2" s="4"/>
    </row>
    <row r="3" spans="1:11" ht="12.75" customHeight="1" x14ac:dyDescent="0.25">
      <c r="A3" s="4"/>
      <c r="B3" s="4"/>
      <c r="C3" s="4"/>
      <c r="D3" s="11"/>
      <c r="E3" s="8"/>
      <c r="F3" s="11"/>
      <c r="G3" s="11"/>
      <c r="H3" s="11"/>
      <c r="I3" s="2"/>
      <c r="J3" s="4"/>
      <c r="K3" s="4"/>
    </row>
    <row r="4" spans="1:11" ht="12.75" customHeight="1" x14ac:dyDescent="0.25">
      <c r="A4" s="4"/>
      <c r="B4" s="4"/>
      <c r="C4" s="4"/>
      <c r="D4" s="4"/>
      <c r="E4" s="4"/>
      <c r="F4" s="4"/>
      <c r="G4" s="4"/>
      <c r="H4" s="4"/>
      <c r="I4" s="2"/>
      <c r="J4" s="4"/>
      <c r="K4" s="4"/>
    </row>
    <row r="5" spans="1:11" ht="62.25" customHeight="1" x14ac:dyDescent="0.25">
      <c r="A5" s="4"/>
      <c r="B5" s="4"/>
      <c r="C5" s="4"/>
      <c r="D5" s="151" t="s">
        <v>146</v>
      </c>
      <c r="E5" s="151"/>
      <c r="F5" s="10"/>
      <c r="G5" s="10"/>
      <c r="H5" s="10"/>
      <c r="I5" s="2"/>
      <c r="J5" s="4"/>
      <c r="K5" s="4"/>
    </row>
    <row r="6" spans="1:11" ht="12.75" customHeight="1" x14ac:dyDescent="0.25">
      <c r="A6" s="4"/>
      <c r="B6" s="4"/>
      <c r="C6" s="4"/>
      <c r="D6" s="4"/>
      <c r="E6" s="4"/>
      <c r="F6" s="4"/>
      <c r="G6" s="4"/>
      <c r="H6" s="4"/>
      <c r="I6" s="2"/>
      <c r="J6" s="4"/>
      <c r="K6" s="4"/>
    </row>
    <row r="7" spans="1:11" ht="12.75" customHeight="1" x14ac:dyDescent="0.25">
      <c r="A7" s="4"/>
      <c r="B7" s="4"/>
      <c r="C7" s="4"/>
      <c r="D7" s="4"/>
      <c r="E7" s="11" t="s">
        <v>46</v>
      </c>
      <c r="F7" s="4"/>
      <c r="G7" s="4"/>
      <c r="H7" s="4"/>
      <c r="I7" s="2"/>
      <c r="J7" s="4"/>
      <c r="K7" s="4"/>
    </row>
    <row r="8" spans="1:11" ht="15.75" x14ac:dyDescent="0.25">
      <c r="A8" s="4"/>
      <c r="B8" s="4"/>
      <c r="C8" s="4"/>
      <c r="D8" s="89" t="s">
        <v>43</v>
      </c>
      <c r="E8" s="89" t="s">
        <v>42</v>
      </c>
      <c r="F8" s="4"/>
      <c r="G8" s="4"/>
      <c r="H8" s="4"/>
      <c r="I8" s="4"/>
      <c r="J8" s="4"/>
      <c r="K8" s="4"/>
    </row>
    <row r="9" spans="1:11" ht="15.75" x14ac:dyDescent="0.25">
      <c r="A9" s="4"/>
      <c r="B9" s="4"/>
      <c r="C9" s="4"/>
      <c r="D9" s="142" t="s">
        <v>23</v>
      </c>
      <c r="E9" s="86">
        <v>5800</v>
      </c>
      <c r="F9" s="4"/>
      <c r="G9" s="4"/>
      <c r="H9" s="4"/>
      <c r="I9" s="4"/>
      <c r="J9" s="4"/>
      <c r="K9" s="4"/>
    </row>
    <row r="10" spans="1:11" ht="15.75" x14ac:dyDescent="0.25">
      <c r="A10" s="125"/>
      <c r="B10" s="125"/>
      <c r="C10" s="125"/>
      <c r="D10" s="143" t="s">
        <v>155</v>
      </c>
      <c r="E10" s="87">
        <v>450</v>
      </c>
      <c r="F10" s="125"/>
      <c r="G10" s="125"/>
      <c r="H10" s="125"/>
      <c r="I10" s="125"/>
      <c r="J10" s="125"/>
      <c r="K10" s="125"/>
    </row>
    <row r="11" spans="1:11" ht="15.75" x14ac:dyDescent="0.25">
      <c r="A11" s="4"/>
      <c r="B11" s="4"/>
      <c r="C11" s="4"/>
      <c r="D11" s="142" t="s">
        <v>111</v>
      </c>
      <c r="E11" s="86">
        <v>450</v>
      </c>
      <c r="F11" s="4"/>
      <c r="G11" s="4"/>
      <c r="H11" s="4"/>
      <c r="I11" s="4"/>
      <c r="J11" s="4"/>
      <c r="K11" s="4"/>
    </row>
    <row r="12" spans="1:11" ht="15.75" x14ac:dyDescent="0.25">
      <c r="A12" s="2"/>
      <c r="B12" s="2"/>
      <c r="C12" s="2"/>
      <c r="D12" s="144" t="s">
        <v>6</v>
      </c>
      <c r="E12" s="86">
        <v>2250</v>
      </c>
      <c r="F12" s="2"/>
      <c r="G12" s="2"/>
      <c r="H12" s="2"/>
      <c r="I12" s="2"/>
      <c r="J12" s="2"/>
      <c r="K12" s="2"/>
    </row>
    <row r="13" spans="1:11" ht="15.75" x14ac:dyDescent="0.2">
      <c r="D13" s="145" t="s">
        <v>5</v>
      </c>
      <c r="E13" s="87">
        <v>8500</v>
      </c>
    </row>
    <row r="14" spans="1:11" ht="15.75" x14ac:dyDescent="0.25">
      <c r="D14" s="67" t="s">
        <v>4</v>
      </c>
      <c r="E14" s="87"/>
    </row>
    <row r="15" spans="1:11" ht="15.75" x14ac:dyDescent="0.2">
      <c r="D15" s="146" t="s">
        <v>3</v>
      </c>
      <c r="E15" s="87">
        <v>5800</v>
      </c>
    </row>
    <row r="16" spans="1:11" ht="15.75" x14ac:dyDescent="0.2">
      <c r="D16" s="147" t="s">
        <v>105</v>
      </c>
      <c r="E16" s="87">
        <v>450</v>
      </c>
    </row>
    <row r="17" spans="4:5" ht="15.75" x14ac:dyDescent="0.2">
      <c r="D17" s="147" t="s">
        <v>1</v>
      </c>
      <c r="E17" s="87">
        <v>2250</v>
      </c>
    </row>
    <row r="20" spans="4:5" x14ac:dyDescent="0.2">
      <c r="D20" s="152" t="s">
        <v>112</v>
      </c>
      <c r="E20" s="152"/>
    </row>
  </sheetData>
  <mergeCells count="2">
    <mergeCell ref="D5:E5"/>
    <mergeCell ref="D20:E20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44"/>
  <sheetViews>
    <sheetView view="pageBreakPreview" zoomScaleNormal="100" zoomScaleSheetLayoutView="100" workbookViewId="0">
      <selection activeCell="B9" sqref="B9:B38"/>
    </sheetView>
  </sheetViews>
  <sheetFormatPr defaultColWidth="9.140625" defaultRowHeight="12.75" x14ac:dyDescent="0.2"/>
  <cols>
    <col min="1" max="1" width="53.5703125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97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68.25" customHeight="1" x14ac:dyDescent="0.25">
      <c r="A5" s="151" t="s">
        <v>113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ht="15.75" x14ac:dyDescent="0.25">
      <c r="A8" s="7" t="s">
        <v>43</v>
      </c>
      <c r="B8" s="16" t="s">
        <v>42</v>
      </c>
      <c r="C8" s="4"/>
      <c r="D8" s="4"/>
      <c r="E8" s="4"/>
      <c r="F8" s="4"/>
      <c r="G8" s="4"/>
      <c r="H8" s="4"/>
      <c r="I8" s="4"/>
    </row>
    <row r="9" spans="1:9" ht="15.75" x14ac:dyDescent="0.25">
      <c r="A9" s="17" t="s">
        <v>41</v>
      </c>
      <c r="B9" s="19">
        <v>106</v>
      </c>
      <c r="C9" s="4"/>
      <c r="D9" s="4"/>
      <c r="E9" s="4"/>
      <c r="F9" s="4"/>
      <c r="G9" s="4"/>
      <c r="H9" s="4"/>
      <c r="I9" s="4"/>
    </row>
    <row r="10" spans="1:9" ht="15.75" x14ac:dyDescent="0.25">
      <c r="A10" s="17" t="s">
        <v>40</v>
      </c>
      <c r="B10" s="19">
        <v>226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17" t="s">
        <v>39</v>
      </c>
      <c r="B11" s="19">
        <v>200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17" t="s">
        <v>38</v>
      </c>
      <c r="B12" s="19">
        <v>146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17" t="s">
        <v>37</v>
      </c>
      <c r="B13" s="19">
        <v>75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17" t="s">
        <v>36</v>
      </c>
      <c r="B14" s="19">
        <v>40</v>
      </c>
      <c r="C14" s="4"/>
      <c r="D14" s="4"/>
      <c r="E14" s="4"/>
      <c r="F14" s="4"/>
      <c r="G14" s="4"/>
      <c r="H14" s="4"/>
      <c r="I14" s="4"/>
    </row>
    <row r="15" spans="1:9" ht="15.75" x14ac:dyDescent="0.25">
      <c r="A15" s="17" t="s">
        <v>35</v>
      </c>
      <c r="B15" s="19">
        <v>200</v>
      </c>
      <c r="C15" s="4"/>
      <c r="D15" s="4"/>
      <c r="E15" s="4"/>
      <c r="F15" s="4"/>
      <c r="G15" s="4"/>
      <c r="H15" s="4"/>
      <c r="I15" s="4"/>
    </row>
    <row r="16" spans="1:9" ht="15.75" x14ac:dyDescent="0.25">
      <c r="A16" s="17" t="s">
        <v>34</v>
      </c>
      <c r="B16" s="19">
        <v>272</v>
      </c>
      <c r="C16" s="4"/>
      <c r="D16" s="4"/>
      <c r="E16" s="4"/>
      <c r="F16" s="4"/>
      <c r="G16" s="4"/>
      <c r="H16" s="4"/>
      <c r="I16" s="4"/>
    </row>
    <row r="17" spans="1:9" ht="15.75" x14ac:dyDescent="0.25">
      <c r="A17" s="17" t="s">
        <v>33</v>
      </c>
      <c r="B17" s="19">
        <v>162</v>
      </c>
      <c r="C17" s="4"/>
      <c r="D17" s="4"/>
      <c r="E17" s="4"/>
      <c r="F17" s="4"/>
      <c r="G17" s="4"/>
      <c r="H17" s="4"/>
      <c r="I17" s="4"/>
    </row>
    <row r="18" spans="1:9" ht="15.75" x14ac:dyDescent="0.25">
      <c r="A18" s="17" t="s">
        <v>32</v>
      </c>
      <c r="B18" s="19">
        <v>177</v>
      </c>
      <c r="C18" s="4"/>
      <c r="D18" s="4"/>
      <c r="E18" s="4"/>
      <c r="F18" s="4"/>
      <c r="G18" s="4"/>
      <c r="H18" s="4"/>
      <c r="I18" s="4"/>
    </row>
    <row r="19" spans="1:9" ht="15.75" x14ac:dyDescent="0.25">
      <c r="A19" s="17" t="s">
        <v>31</v>
      </c>
      <c r="B19" s="19">
        <v>272</v>
      </c>
      <c r="C19" s="4"/>
      <c r="D19" s="4"/>
      <c r="E19" s="4"/>
      <c r="F19" s="4"/>
      <c r="G19" s="4"/>
      <c r="H19" s="4"/>
      <c r="I19" s="4"/>
    </row>
    <row r="20" spans="1:9" ht="15.75" x14ac:dyDescent="0.25">
      <c r="A20" s="17" t="s">
        <v>30</v>
      </c>
      <c r="B20" s="19">
        <v>144</v>
      </c>
      <c r="C20" s="4"/>
      <c r="D20" s="4"/>
      <c r="E20" s="4"/>
      <c r="F20" s="4"/>
      <c r="G20" s="4"/>
      <c r="H20" s="4"/>
      <c r="I20" s="4"/>
    </row>
    <row r="21" spans="1:9" ht="15.75" x14ac:dyDescent="0.25">
      <c r="A21" s="17" t="s">
        <v>29</v>
      </c>
      <c r="B21" s="19">
        <v>150</v>
      </c>
      <c r="C21" s="2"/>
      <c r="D21" s="2"/>
      <c r="E21" s="2"/>
      <c r="F21" s="2"/>
      <c r="G21" s="2"/>
      <c r="H21" s="2"/>
      <c r="I21" s="2"/>
    </row>
    <row r="22" spans="1:9" ht="15.75" x14ac:dyDescent="0.2">
      <c r="A22" s="17" t="s">
        <v>28</v>
      </c>
      <c r="B22" s="19">
        <v>161</v>
      </c>
    </row>
    <row r="23" spans="1:9" ht="15.75" x14ac:dyDescent="0.2">
      <c r="A23" s="17" t="s">
        <v>27</v>
      </c>
      <c r="B23" s="19">
        <v>279</v>
      </c>
    </row>
    <row r="24" spans="1:9" ht="15.75" x14ac:dyDescent="0.2">
      <c r="A24" s="17" t="s">
        <v>26</v>
      </c>
      <c r="B24" s="19">
        <v>61</v>
      </c>
    </row>
    <row r="25" spans="1:9" ht="15.75" x14ac:dyDescent="0.2">
      <c r="A25" s="17" t="s">
        <v>25</v>
      </c>
      <c r="B25" s="19">
        <v>127</v>
      </c>
    </row>
    <row r="26" spans="1:9" ht="15.75" x14ac:dyDescent="0.2">
      <c r="A26" s="17" t="s">
        <v>24</v>
      </c>
      <c r="B26" s="19">
        <v>204</v>
      </c>
    </row>
    <row r="27" spans="1:9" ht="15.75" x14ac:dyDescent="0.2">
      <c r="A27" s="17" t="s">
        <v>23</v>
      </c>
      <c r="B27" s="19">
        <v>174</v>
      </c>
    </row>
    <row r="28" spans="1:9" ht="15.75" x14ac:dyDescent="0.2">
      <c r="A28" s="17" t="s">
        <v>22</v>
      </c>
      <c r="B28" s="19">
        <v>80</v>
      </c>
    </row>
    <row r="29" spans="1:9" ht="15.75" x14ac:dyDescent="0.2">
      <c r="A29" s="17" t="s">
        <v>20</v>
      </c>
      <c r="B29" s="19">
        <v>340</v>
      </c>
    </row>
    <row r="30" spans="1:9" ht="15.75" x14ac:dyDescent="0.2">
      <c r="A30" s="17" t="s">
        <v>19</v>
      </c>
      <c r="B30" s="19">
        <v>166</v>
      </c>
    </row>
    <row r="31" spans="1:9" ht="15.75" x14ac:dyDescent="0.2">
      <c r="A31" s="17" t="s">
        <v>18</v>
      </c>
      <c r="B31" s="19">
        <v>278</v>
      </c>
    </row>
    <row r="32" spans="1:9" ht="15.75" x14ac:dyDescent="0.2">
      <c r="A32" s="17" t="s">
        <v>17</v>
      </c>
      <c r="B32" s="19">
        <v>164</v>
      </c>
    </row>
    <row r="33" spans="1:2" ht="15.75" x14ac:dyDescent="0.2">
      <c r="A33" s="17" t="s">
        <v>16</v>
      </c>
      <c r="B33" s="19">
        <v>161</v>
      </c>
    </row>
    <row r="34" spans="1:2" ht="15.75" x14ac:dyDescent="0.2">
      <c r="A34" s="17" t="s">
        <v>15</v>
      </c>
      <c r="B34" s="19">
        <v>150</v>
      </c>
    </row>
    <row r="35" spans="1:2" ht="15.75" x14ac:dyDescent="0.2">
      <c r="A35" s="17" t="s">
        <v>14</v>
      </c>
      <c r="B35" s="19">
        <v>84</v>
      </c>
    </row>
    <row r="36" spans="1:2" ht="15.75" x14ac:dyDescent="0.2">
      <c r="A36" s="17" t="s">
        <v>13</v>
      </c>
      <c r="B36" s="19">
        <v>60</v>
      </c>
    </row>
    <row r="37" spans="1:2" ht="15.75" x14ac:dyDescent="0.2">
      <c r="A37" s="17" t="s">
        <v>12</v>
      </c>
      <c r="B37" s="19">
        <v>609</v>
      </c>
    </row>
    <row r="38" spans="1:2" ht="15.75" x14ac:dyDescent="0.2">
      <c r="A38" s="17" t="s">
        <v>11</v>
      </c>
      <c r="B38" s="19">
        <v>122</v>
      </c>
    </row>
    <row r="39" spans="1:2" ht="15.75" x14ac:dyDescent="0.25">
      <c r="A39" s="18" t="s">
        <v>5</v>
      </c>
      <c r="B39" s="5">
        <v>5390</v>
      </c>
    </row>
    <row r="40" spans="1:2" ht="15.75" x14ac:dyDescent="0.25">
      <c r="A40" s="18" t="s">
        <v>4</v>
      </c>
      <c r="B40" s="18"/>
    </row>
    <row r="41" spans="1:2" ht="15.75" x14ac:dyDescent="0.25">
      <c r="A41" s="18" t="s">
        <v>3</v>
      </c>
      <c r="B41" s="5">
        <v>5390</v>
      </c>
    </row>
    <row r="44" spans="1:2" x14ac:dyDescent="0.2">
      <c r="A44" s="152" t="s">
        <v>109</v>
      </c>
      <c r="B44" s="152"/>
    </row>
  </sheetData>
  <mergeCells count="2">
    <mergeCell ref="A5:B5"/>
    <mergeCell ref="A44:B44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4"/>
  <sheetViews>
    <sheetView showGridLines="0" view="pageBreakPreview" topLeftCell="A19" zoomScaleNormal="100" zoomScaleSheetLayoutView="100" workbookViewId="0">
      <selection activeCell="B38" sqref="B38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98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94.5" customHeight="1" x14ac:dyDescent="0.25">
      <c r="A5" s="151" t="s">
        <v>147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ht="15.75" x14ac:dyDescent="0.25">
      <c r="A8" s="89" t="s">
        <v>43</v>
      </c>
      <c r="B8" s="89" t="s">
        <v>42</v>
      </c>
      <c r="C8" s="4"/>
      <c r="D8" s="4"/>
      <c r="E8" s="4"/>
      <c r="F8" s="4"/>
      <c r="G8" s="4"/>
      <c r="H8" s="4"/>
      <c r="I8" s="4"/>
    </row>
    <row r="9" spans="1:9" ht="15.75" x14ac:dyDescent="0.25">
      <c r="A9" s="21" t="s">
        <v>41</v>
      </c>
      <c r="B9" s="75">
        <v>500</v>
      </c>
      <c r="C9" s="4"/>
      <c r="D9" s="4"/>
      <c r="E9" s="4"/>
      <c r="F9" s="4"/>
      <c r="G9" s="4"/>
      <c r="H9" s="4"/>
      <c r="I9" s="4"/>
    </row>
    <row r="10" spans="1:9" ht="15.75" x14ac:dyDescent="0.25">
      <c r="A10" s="21" t="s">
        <v>40</v>
      </c>
      <c r="B10" s="75">
        <v>500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21" t="s">
        <v>39</v>
      </c>
      <c r="B11" s="75">
        <v>500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21" t="s">
        <v>38</v>
      </c>
      <c r="B12" s="75">
        <v>500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22" t="s">
        <v>37</v>
      </c>
      <c r="B13" s="75">
        <v>500</v>
      </c>
      <c r="C13" s="4"/>
      <c r="D13" s="4"/>
      <c r="E13" s="4"/>
      <c r="F13" s="4"/>
      <c r="G13" s="4"/>
      <c r="H13" s="4"/>
      <c r="I13" s="4"/>
    </row>
    <row r="14" spans="1:9" ht="15.75" x14ac:dyDescent="0.25">
      <c r="A14" s="22" t="s">
        <v>36</v>
      </c>
      <c r="B14" s="75">
        <v>500</v>
      </c>
      <c r="C14" s="4"/>
      <c r="D14" s="4"/>
      <c r="E14" s="4"/>
      <c r="F14" s="4"/>
      <c r="G14" s="4"/>
      <c r="H14" s="4"/>
      <c r="I14" s="4"/>
    </row>
    <row r="15" spans="1:9" ht="15.75" x14ac:dyDescent="0.25">
      <c r="A15" s="22" t="s">
        <v>35</v>
      </c>
      <c r="B15" s="75">
        <v>500</v>
      </c>
      <c r="C15" s="4"/>
      <c r="D15" s="4"/>
      <c r="E15" s="4"/>
      <c r="F15" s="4"/>
      <c r="G15" s="4"/>
      <c r="H15" s="4"/>
      <c r="I15" s="4"/>
    </row>
    <row r="16" spans="1:9" ht="15.75" x14ac:dyDescent="0.25">
      <c r="A16" s="22" t="s">
        <v>34</v>
      </c>
      <c r="B16" s="75">
        <v>500</v>
      </c>
      <c r="C16" s="4"/>
      <c r="D16" s="4"/>
      <c r="E16" s="4"/>
      <c r="F16" s="4"/>
      <c r="G16" s="4"/>
      <c r="H16" s="4"/>
      <c r="I16" s="4"/>
    </row>
    <row r="17" spans="1:9" ht="15.75" x14ac:dyDescent="0.25">
      <c r="A17" s="22" t="s">
        <v>33</v>
      </c>
      <c r="B17" s="75">
        <v>500</v>
      </c>
      <c r="C17" s="4"/>
      <c r="D17" s="4"/>
      <c r="E17" s="4"/>
      <c r="F17" s="4"/>
      <c r="G17" s="4"/>
      <c r="H17" s="4"/>
      <c r="I17" s="4"/>
    </row>
    <row r="18" spans="1:9" ht="15.75" x14ac:dyDescent="0.25">
      <c r="A18" s="22" t="s">
        <v>32</v>
      </c>
      <c r="B18" s="75">
        <v>500</v>
      </c>
      <c r="C18" s="4"/>
      <c r="D18" s="4"/>
      <c r="E18" s="4"/>
      <c r="F18" s="4"/>
      <c r="G18" s="4"/>
      <c r="H18" s="4"/>
      <c r="I18" s="4"/>
    </row>
    <row r="19" spans="1:9" ht="15.75" x14ac:dyDescent="0.25">
      <c r="A19" s="22" t="s">
        <v>31</v>
      </c>
      <c r="B19" s="75">
        <v>500</v>
      </c>
      <c r="C19" s="4"/>
      <c r="D19" s="4"/>
      <c r="E19" s="4"/>
      <c r="F19" s="4"/>
      <c r="G19" s="4"/>
      <c r="H19" s="4"/>
      <c r="I19" s="4"/>
    </row>
    <row r="20" spans="1:9" ht="15.75" x14ac:dyDescent="0.25">
      <c r="A20" s="22" t="s">
        <v>30</v>
      </c>
      <c r="B20" s="75">
        <v>500</v>
      </c>
      <c r="C20" s="4"/>
      <c r="D20" s="4"/>
      <c r="E20" s="4"/>
      <c r="F20" s="4"/>
      <c r="G20" s="4"/>
      <c r="H20" s="4"/>
      <c r="I20" s="4"/>
    </row>
    <row r="21" spans="1:9" ht="15.75" x14ac:dyDescent="0.25">
      <c r="A21" s="22" t="s">
        <v>29</v>
      </c>
      <c r="B21" s="75">
        <v>500</v>
      </c>
      <c r="C21" s="4"/>
      <c r="D21" s="4"/>
      <c r="E21" s="4"/>
      <c r="F21" s="4"/>
      <c r="G21" s="4"/>
      <c r="H21" s="4"/>
      <c r="I21" s="4"/>
    </row>
    <row r="22" spans="1:9" ht="15.75" x14ac:dyDescent="0.25">
      <c r="A22" s="22" t="s">
        <v>28</v>
      </c>
      <c r="B22" s="75">
        <v>500</v>
      </c>
      <c r="C22" s="4"/>
      <c r="D22" s="4"/>
      <c r="E22" s="4"/>
      <c r="F22" s="4"/>
      <c r="G22" s="4"/>
      <c r="H22" s="4"/>
      <c r="I22" s="4"/>
    </row>
    <row r="23" spans="1:9" ht="15.75" x14ac:dyDescent="0.25">
      <c r="A23" s="22" t="s">
        <v>27</v>
      </c>
      <c r="B23" s="75">
        <v>500</v>
      </c>
      <c r="C23" s="4"/>
      <c r="D23" s="4"/>
      <c r="E23" s="4"/>
      <c r="F23" s="4"/>
      <c r="G23" s="4"/>
      <c r="H23" s="4"/>
      <c r="I23" s="4"/>
    </row>
    <row r="24" spans="1:9" ht="15.75" x14ac:dyDescent="0.25">
      <c r="A24" s="22" t="s">
        <v>26</v>
      </c>
      <c r="B24" s="75">
        <v>500</v>
      </c>
      <c r="C24" s="4"/>
      <c r="D24" s="4"/>
      <c r="E24" s="4"/>
      <c r="F24" s="4"/>
      <c r="G24" s="4"/>
      <c r="H24" s="4"/>
      <c r="I24" s="4"/>
    </row>
    <row r="25" spans="1:9" ht="15.75" x14ac:dyDescent="0.25">
      <c r="A25" s="22" t="s">
        <v>25</v>
      </c>
      <c r="B25" s="75">
        <v>500</v>
      </c>
      <c r="C25" s="4"/>
      <c r="D25" s="4"/>
      <c r="E25" s="4"/>
      <c r="F25" s="4"/>
      <c r="G25" s="4"/>
      <c r="H25" s="4"/>
      <c r="I25" s="4"/>
    </row>
    <row r="26" spans="1:9" ht="15.75" x14ac:dyDescent="0.25">
      <c r="A26" s="22" t="s">
        <v>24</v>
      </c>
      <c r="B26" s="75">
        <v>500</v>
      </c>
      <c r="C26" s="4"/>
      <c r="D26" s="4"/>
      <c r="E26" s="4"/>
      <c r="F26" s="4"/>
      <c r="G26" s="4"/>
      <c r="H26" s="4"/>
      <c r="I26" s="4"/>
    </row>
    <row r="27" spans="1:9" ht="15.75" x14ac:dyDescent="0.25">
      <c r="A27" s="22" t="s">
        <v>23</v>
      </c>
      <c r="B27" s="75">
        <v>500</v>
      </c>
      <c r="C27" s="4"/>
      <c r="D27" s="4"/>
      <c r="E27" s="4"/>
      <c r="F27" s="4"/>
      <c r="G27" s="4"/>
      <c r="H27" s="4"/>
      <c r="I27" s="4"/>
    </row>
    <row r="28" spans="1:9" ht="15.75" x14ac:dyDescent="0.25">
      <c r="A28" s="22" t="s">
        <v>22</v>
      </c>
      <c r="B28" s="75">
        <v>500</v>
      </c>
      <c r="C28" s="4"/>
      <c r="D28" s="4"/>
      <c r="E28" s="4"/>
      <c r="F28" s="4"/>
      <c r="G28" s="4"/>
      <c r="H28" s="4"/>
      <c r="I28" s="4"/>
    </row>
    <row r="29" spans="1:9" ht="15.75" x14ac:dyDescent="0.25">
      <c r="A29" s="22" t="s">
        <v>20</v>
      </c>
      <c r="B29" s="75">
        <v>500</v>
      </c>
      <c r="C29" s="4"/>
      <c r="D29" s="4"/>
      <c r="E29" s="4"/>
      <c r="F29" s="4"/>
      <c r="G29" s="4"/>
      <c r="H29" s="4"/>
      <c r="I29" s="4"/>
    </row>
    <row r="30" spans="1:9" ht="15.75" x14ac:dyDescent="0.25">
      <c r="A30" s="22" t="s">
        <v>19</v>
      </c>
      <c r="B30" s="75">
        <v>500</v>
      </c>
      <c r="C30" s="4"/>
      <c r="D30" s="4"/>
      <c r="E30" s="4"/>
      <c r="F30" s="4"/>
      <c r="G30" s="4"/>
      <c r="H30" s="4"/>
      <c r="I30" s="4"/>
    </row>
    <row r="31" spans="1:9" ht="15.75" x14ac:dyDescent="0.25">
      <c r="A31" s="22" t="s">
        <v>18</v>
      </c>
      <c r="B31" s="75">
        <v>500</v>
      </c>
      <c r="C31" s="4"/>
      <c r="D31" s="4"/>
      <c r="E31" s="4"/>
      <c r="F31" s="4"/>
      <c r="G31" s="4"/>
      <c r="H31" s="4"/>
      <c r="I31" s="4"/>
    </row>
    <row r="32" spans="1:9" ht="15.75" x14ac:dyDescent="0.25">
      <c r="A32" s="22" t="s">
        <v>17</v>
      </c>
      <c r="B32" s="75">
        <v>500</v>
      </c>
      <c r="C32" s="4"/>
      <c r="D32" s="4"/>
      <c r="E32" s="4"/>
      <c r="F32" s="4"/>
      <c r="G32" s="4"/>
      <c r="H32" s="4"/>
      <c r="I32" s="4"/>
    </row>
    <row r="33" spans="1:9" ht="15.75" x14ac:dyDescent="0.25">
      <c r="A33" s="22" t="s">
        <v>16</v>
      </c>
      <c r="B33" s="75">
        <v>500</v>
      </c>
      <c r="C33" s="4"/>
      <c r="D33" s="4"/>
      <c r="E33" s="4"/>
      <c r="F33" s="4"/>
      <c r="G33" s="4"/>
      <c r="H33" s="4"/>
      <c r="I33" s="4"/>
    </row>
    <row r="34" spans="1:9" ht="15.75" x14ac:dyDescent="0.25">
      <c r="A34" s="22" t="s">
        <v>15</v>
      </c>
      <c r="B34" s="75">
        <v>500</v>
      </c>
      <c r="C34" s="4"/>
      <c r="D34" s="4"/>
      <c r="E34" s="4"/>
      <c r="F34" s="4"/>
      <c r="G34" s="4"/>
      <c r="H34" s="4"/>
      <c r="I34" s="4"/>
    </row>
    <row r="35" spans="1:9" ht="15.75" x14ac:dyDescent="0.25">
      <c r="A35" s="22" t="s">
        <v>14</v>
      </c>
      <c r="B35" s="75">
        <v>500</v>
      </c>
      <c r="C35" s="4"/>
      <c r="D35" s="4"/>
      <c r="E35" s="4"/>
      <c r="F35" s="4"/>
      <c r="G35" s="4"/>
      <c r="H35" s="4"/>
      <c r="I35" s="4"/>
    </row>
    <row r="36" spans="1:9" ht="15.75" x14ac:dyDescent="0.25">
      <c r="A36" s="22" t="s">
        <v>13</v>
      </c>
      <c r="B36" s="75">
        <v>500</v>
      </c>
      <c r="C36" s="4"/>
      <c r="D36" s="4"/>
      <c r="E36" s="4"/>
      <c r="F36" s="4"/>
      <c r="G36" s="4"/>
      <c r="H36" s="4"/>
      <c r="I36" s="4"/>
    </row>
    <row r="37" spans="1:9" ht="15.75" x14ac:dyDescent="0.25">
      <c r="A37" s="22" t="s">
        <v>12</v>
      </c>
      <c r="B37" s="75">
        <v>500</v>
      </c>
      <c r="C37" s="4"/>
      <c r="D37" s="4"/>
      <c r="E37" s="4"/>
      <c r="F37" s="4"/>
      <c r="G37" s="4"/>
      <c r="H37" s="4"/>
      <c r="I37" s="4"/>
    </row>
    <row r="38" spans="1:9" ht="15.75" x14ac:dyDescent="0.25">
      <c r="A38" s="22" t="s">
        <v>11</v>
      </c>
      <c r="B38" s="75">
        <v>500</v>
      </c>
      <c r="C38" s="4"/>
      <c r="D38" s="4"/>
      <c r="E38" s="4"/>
      <c r="F38" s="4"/>
      <c r="G38" s="4"/>
      <c r="H38" s="4"/>
      <c r="I38" s="4"/>
    </row>
    <row r="39" spans="1:9" ht="15.75" x14ac:dyDescent="0.25">
      <c r="A39" s="67" t="s">
        <v>5</v>
      </c>
      <c r="B39" s="78">
        <v>15000</v>
      </c>
      <c r="C39" s="4"/>
      <c r="D39" s="4"/>
      <c r="E39" s="4"/>
      <c r="F39" s="4"/>
      <c r="G39" s="4"/>
      <c r="H39" s="4"/>
      <c r="I39" s="4"/>
    </row>
    <row r="40" spans="1:9" ht="15.75" x14ac:dyDescent="0.25">
      <c r="A40" s="67" t="s">
        <v>4</v>
      </c>
      <c r="B40" s="78"/>
      <c r="C40" s="4"/>
      <c r="D40" s="4"/>
      <c r="E40" s="4"/>
      <c r="F40" s="4"/>
      <c r="G40" s="4"/>
      <c r="H40" s="4"/>
      <c r="I40" s="4"/>
    </row>
    <row r="41" spans="1:9" ht="15.75" x14ac:dyDescent="0.25">
      <c r="A41" s="67" t="s">
        <v>3</v>
      </c>
      <c r="B41" s="78">
        <v>15000</v>
      </c>
      <c r="C41" s="4"/>
      <c r="D41" s="4"/>
      <c r="E41" s="4"/>
      <c r="F41" s="4"/>
      <c r="G41" s="4"/>
      <c r="H41" s="4"/>
      <c r="I41" s="4"/>
    </row>
    <row r="42" spans="1:9" ht="13.5" customHeight="1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ht="13.5" customHeight="1" x14ac:dyDescent="0.25">
      <c r="A43" s="153" t="s">
        <v>0</v>
      </c>
      <c r="B43" s="153"/>
      <c r="C43" s="4"/>
      <c r="D43" s="4"/>
      <c r="E43" s="4"/>
      <c r="F43" s="4"/>
      <c r="G43" s="4"/>
      <c r="H43" s="4"/>
      <c r="I43" s="4"/>
    </row>
    <row r="44" spans="1:9" ht="12.75" customHeight="1" x14ac:dyDescent="0.25">
      <c r="B44" s="3"/>
      <c r="C44" s="2"/>
      <c r="D44" s="2"/>
      <c r="E44" s="2"/>
      <c r="F44" s="2"/>
      <c r="G44" s="2"/>
      <c r="H44" s="2"/>
      <c r="I44" s="2"/>
    </row>
  </sheetData>
  <mergeCells count="2">
    <mergeCell ref="A5:B5"/>
    <mergeCell ref="A43:B43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5"/>
  <sheetViews>
    <sheetView view="pageBreakPreview" zoomScaleNormal="100" zoomScaleSheetLayoutView="100" workbookViewId="0">
      <selection activeCell="A15" sqref="A15:B15"/>
    </sheetView>
  </sheetViews>
  <sheetFormatPr defaultRowHeight="15" x14ac:dyDescent="0.25"/>
  <cols>
    <col min="1" max="1" width="56" customWidth="1"/>
    <col min="2" max="2" width="21.85546875" customWidth="1"/>
  </cols>
  <sheetData>
    <row r="1" spans="1:2" ht="15.75" x14ac:dyDescent="0.25">
      <c r="A1" s="72"/>
      <c r="B1" s="88" t="s">
        <v>56</v>
      </c>
    </row>
    <row r="2" spans="1:2" ht="15.75" x14ac:dyDescent="0.25">
      <c r="A2" s="72"/>
      <c r="B2" s="88" t="s">
        <v>78</v>
      </c>
    </row>
    <row r="3" spans="1:2" s="60" customFormat="1" ht="14.25" customHeight="1" x14ac:dyDescent="0.25">
      <c r="A3" s="72"/>
      <c r="B3" s="88"/>
    </row>
    <row r="4" spans="1:2" ht="15.75" x14ac:dyDescent="0.25">
      <c r="A4" s="73"/>
      <c r="B4" s="73"/>
    </row>
    <row r="5" spans="1:2" ht="66.75" customHeight="1" x14ac:dyDescent="0.25">
      <c r="A5" s="154" t="s">
        <v>114</v>
      </c>
      <c r="B5" s="155"/>
    </row>
    <row r="6" spans="1:2" s="60" customFormat="1" ht="15.75" x14ac:dyDescent="0.25">
      <c r="A6" s="90"/>
      <c r="B6" s="91"/>
    </row>
    <row r="7" spans="1:2" ht="15.75" x14ac:dyDescent="0.25">
      <c r="A7" s="73"/>
      <c r="B7" s="11" t="s">
        <v>46</v>
      </c>
    </row>
    <row r="8" spans="1:2" ht="15.75" x14ac:dyDescent="0.25">
      <c r="A8" s="74" t="s">
        <v>43</v>
      </c>
      <c r="B8" s="74" t="s">
        <v>42</v>
      </c>
    </row>
    <row r="9" spans="1:2" ht="15.75" x14ac:dyDescent="0.25">
      <c r="A9" s="76" t="s">
        <v>93</v>
      </c>
      <c r="B9" s="75">
        <v>1300</v>
      </c>
    </row>
    <row r="10" spans="1:2" ht="15.75" x14ac:dyDescent="0.25">
      <c r="A10" s="77" t="s">
        <v>5</v>
      </c>
      <c r="B10" s="78">
        <v>1300</v>
      </c>
    </row>
    <row r="11" spans="1:2" ht="15.75" x14ac:dyDescent="0.25">
      <c r="A11" s="77" t="s">
        <v>4</v>
      </c>
      <c r="B11" s="77"/>
    </row>
    <row r="12" spans="1:2" ht="15.75" x14ac:dyDescent="0.25">
      <c r="A12" s="77" t="s">
        <v>1</v>
      </c>
      <c r="B12" s="78">
        <v>1300</v>
      </c>
    </row>
    <row r="13" spans="1:2" ht="15.75" x14ac:dyDescent="0.25">
      <c r="A13" s="73"/>
      <c r="B13" s="73"/>
    </row>
    <row r="14" spans="1:2" ht="15.75" x14ac:dyDescent="0.25">
      <c r="A14" s="73"/>
      <c r="B14" s="73"/>
    </row>
    <row r="15" spans="1:2" ht="15.75" x14ac:dyDescent="0.25">
      <c r="A15" s="156" t="s">
        <v>0</v>
      </c>
      <c r="B15" s="156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6"/>
  <sheetViews>
    <sheetView view="pageBreakPreview" zoomScaleNormal="100" zoomScaleSheetLayoutView="100" workbookViewId="0">
      <selection activeCell="B9" sqref="B9:B17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4" t="s">
        <v>57</v>
      </c>
    </row>
    <row r="2" spans="1:2" ht="15.75" x14ac:dyDescent="0.25">
      <c r="A2" s="11"/>
      <c r="B2" s="14" t="s">
        <v>78</v>
      </c>
    </row>
    <row r="3" spans="1:2" ht="12.75" customHeight="1" x14ac:dyDescent="0.25">
      <c r="A3" s="11"/>
      <c r="B3" s="8"/>
    </row>
    <row r="4" spans="1:2" ht="12.75" customHeight="1" x14ac:dyDescent="0.25">
      <c r="A4" s="4"/>
      <c r="B4" s="4"/>
    </row>
    <row r="5" spans="1:2" ht="48" customHeight="1" x14ac:dyDescent="0.2">
      <c r="A5" s="151" t="s">
        <v>115</v>
      </c>
      <c r="B5" s="151"/>
    </row>
    <row r="6" spans="1:2" ht="12.75" customHeight="1" x14ac:dyDescent="0.25">
      <c r="A6" s="4"/>
      <c r="B6" s="4"/>
    </row>
    <row r="7" spans="1:2" ht="12.75" customHeight="1" x14ac:dyDescent="0.25">
      <c r="A7" s="4"/>
      <c r="B7" s="11" t="s">
        <v>46</v>
      </c>
    </row>
    <row r="8" spans="1:2" ht="15.75" x14ac:dyDescent="0.2">
      <c r="A8" s="89" t="s">
        <v>43</v>
      </c>
      <c r="B8" s="89" t="s">
        <v>42</v>
      </c>
    </row>
    <row r="9" spans="1:2" ht="15.75" x14ac:dyDescent="0.2">
      <c r="A9" s="26" t="s">
        <v>40</v>
      </c>
      <c r="B9" s="25">
        <v>100</v>
      </c>
    </row>
    <row r="10" spans="1:2" ht="15.75" x14ac:dyDescent="0.2">
      <c r="A10" s="26" t="s">
        <v>39</v>
      </c>
      <c r="B10" s="25">
        <v>2000</v>
      </c>
    </row>
    <row r="11" spans="1:2" ht="15.75" x14ac:dyDescent="0.2">
      <c r="A11" s="26" t="s">
        <v>38</v>
      </c>
      <c r="B11" s="25">
        <v>400</v>
      </c>
    </row>
    <row r="12" spans="1:2" ht="15.75" x14ac:dyDescent="0.2">
      <c r="A12" s="26" t="s">
        <v>36</v>
      </c>
      <c r="B12" s="25">
        <v>400</v>
      </c>
    </row>
    <row r="13" spans="1:2" ht="15.75" x14ac:dyDescent="0.2">
      <c r="A13" s="26" t="s">
        <v>35</v>
      </c>
      <c r="B13" s="25">
        <v>100</v>
      </c>
    </row>
    <row r="14" spans="1:2" ht="15.75" x14ac:dyDescent="0.2">
      <c r="A14" s="26" t="s">
        <v>31</v>
      </c>
      <c r="B14" s="25">
        <v>400</v>
      </c>
    </row>
    <row r="15" spans="1:2" ht="15.75" x14ac:dyDescent="0.2">
      <c r="A15" s="26" t="s">
        <v>29</v>
      </c>
      <c r="B15" s="25">
        <v>400</v>
      </c>
    </row>
    <row r="16" spans="1:2" ht="15.75" x14ac:dyDescent="0.2">
      <c r="A16" s="26" t="s">
        <v>24</v>
      </c>
      <c r="B16" s="25">
        <v>100</v>
      </c>
    </row>
    <row r="17" spans="1:2" ht="15.75" x14ac:dyDescent="0.2">
      <c r="A17" s="26" t="s">
        <v>18</v>
      </c>
      <c r="B17" s="25">
        <v>2000</v>
      </c>
    </row>
    <row r="18" spans="1:2" ht="15.75" x14ac:dyDescent="0.2">
      <c r="A18" s="26" t="s">
        <v>6</v>
      </c>
      <c r="B18" s="25">
        <v>200000</v>
      </c>
    </row>
    <row r="19" spans="1:2" ht="15.75" x14ac:dyDescent="0.2">
      <c r="A19" s="26" t="s">
        <v>79</v>
      </c>
      <c r="B19" s="25">
        <v>400</v>
      </c>
    </row>
    <row r="20" spans="1:2" ht="15.75" x14ac:dyDescent="0.25">
      <c r="A20" s="24" t="s">
        <v>5</v>
      </c>
      <c r="B20" s="23">
        <v>206300</v>
      </c>
    </row>
    <row r="21" spans="1:2" ht="15.75" x14ac:dyDescent="0.25">
      <c r="A21" s="24" t="s">
        <v>4</v>
      </c>
      <c r="B21" s="24"/>
    </row>
    <row r="22" spans="1:2" ht="15.75" x14ac:dyDescent="0.25">
      <c r="A22" s="24" t="s">
        <v>3</v>
      </c>
      <c r="B22" s="23">
        <v>5900</v>
      </c>
    </row>
    <row r="23" spans="1:2" ht="15.75" x14ac:dyDescent="0.25">
      <c r="A23" s="24" t="s">
        <v>1</v>
      </c>
      <c r="B23" s="23">
        <v>200400</v>
      </c>
    </row>
    <row r="24" spans="1:2" ht="13.5" customHeight="1" x14ac:dyDescent="0.25">
      <c r="A24" s="4"/>
      <c r="B24" s="4"/>
    </row>
    <row r="25" spans="1:2" ht="13.5" customHeight="1" x14ac:dyDescent="0.25">
      <c r="A25" s="4"/>
      <c r="B25" s="4"/>
    </row>
    <row r="26" spans="1:2" ht="12.75" customHeight="1" x14ac:dyDescent="0.25">
      <c r="A26" s="3" t="s">
        <v>0</v>
      </c>
      <c r="B26" s="3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19"/>
  <sheetViews>
    <sheetView view="pageBreakPreview" zoomScaleNormal="100" zoomScaleSheetLayoutView="100" workbookViewId="0">
      <selection activeCell="B9" sqref="B9:B12"/>
    </sheetView>
  </sheetViews>
  <sheetFormatPr defaultRowHeight="15" x14ac:dyDescent="0.25"/>
  <cols>
    <col min="1" max="1" width="53.5703125" customWidth="1"/>
    <col min="2" max="2" width="29.5703125" customWidth="1"/>
  </cols>
  <sheetData>
    <row r="1" spans="1:5" ht="15.75" x14ac:dyDescent="0.25">
      <c r="A1" s="61"/>
      <c r="B1" s="88" t="s">
        <v>84</v>
      </c>
      <c r="C1" s="60"/>
      <c r="D1" s="60"/>
      <c r="E1" s="60"/>
    </row>
    <row r="2" spans="1:5" ht="15.75" x14ac:dyDescent="0.25">
      <c r="A2" s="61"/>
      <c r="B2" s="62" t="s">
        <v>78</v>
      </c>
      <c r="C2" s="60"/>
      <c r="D2" s="60"/>
      <c r="E2" s="60"/>
    </row>
    <row r="3" spans="1:5" ht="15.75" x14ac:dyDescent="0.25">
      <c r="A3" s="61"/>
      <c r="B3" s="64"/>
      <c r="C3" s="60"/>
      <c r="D3" s="60"/>
      <c r="E3" s="60"/>
    </row>
    <row r="4" spans="1:5" ht="15.75" x14ac:dyDescent="0.25">
      <c r="A4" s="65"/>
      <c r="B4" s="65"/>
      <c r="C4" s="60"/>
      <c r="D4" s="60"/>
      <c r="E4" s="60"/>
    </row>
    <row r="5" spans="1:5" ht="63.75" customHeight="1" x14ac:dyDescent="0.25">
      <c r="A5" s="154" t="s">
        <v>153</v>
      </c>
      <c r="B5" s="155"/>
      <c r="C5" s="60"/>
      <c r="D5" s="60"/>
      <c r="E5" s="60"/>
    </row>
    <row r="6" spans="1:5" ht="15.75" x14ac:dyDescent="0.25">
      <c r="A6" s="65"/>
      <c r="B6" s="65"/>
      <c r="C6" s="60"/>
      <c r="D6" s="60"/>
      <c r="E6" s="60"/>
    </row>
    <row r="7" spans="1:5" ht="15.75" x14ac:dyDescent="0.25">
      <c r="A7" s="65"/>
      <c r="B7" s="61" t="s">
        <v>46</v>
      </c>
      <c r="C7" s="60"/>
      <c r="D7" s="60"/>
      <c r="E7" s="60"/>
    </row>
    <row r="8" spans="1:5" ht="15.75" x14ac:dyDescent="0.25">
      <c r="A8" s="66" t="s">
        <v>43</v>
      </c>
      <c r="B8" s="66" t="s">
        <v>42</v>
      </c>
      <c r="C8" s="60"/>
      <c r="D8" s="69"/>
      <c r="E8" s="69"/>
    </row>
    <row r="9" spans="1:5" ht="15.75" x14ac:dyDescent="0.25">
      <c r="A9" s="68" t="s">
        <v>40</v>
      </c>
      <c r="B9" s="92">
        <v>27742.5</v>
      </c>
      <c r="C9" s="60"/>
      <c r="D9" s="69"/>
      <c r="E9" s="69"/>
    </row>
    <row r="10" spans="1:5" ht="15.75" x14ac:dyDescent="0.25">
      <c r="A10" s="68" t="s">
        <v>28</v>
      </c>
      <c r="B10" s="92">
        <v>24692.5</v>
      </c>
      <c r="C10" s="60"/>
      <c r="D10" s="69"/>
      <c r="E10" s="69"/>
    </row>
    <row r="11" spans="1:5" ht="15.75" x14ac:dyDescent="0.25">
      <c r="A11" s="68" t="s">
        <v>27</v>
      </c>
      <c r="B11" s="92">
        <v>29890</v>
      </c>
      <c r="C11" s="60"/>
      <c r="D11" s="69"/>
      <c r="E11" s="69"/>
    </row>
    <row r="12" spans="1:5" ht="15.75" x14ac:dyDescent="0.25">
      <c r="A12" s="68" t="s">
        <v>18</v>
      </c>
      <c r="B12" s="93">
        <v>15675</v>
      </c>
      <c r="C12" s="70"/>
      <c r="D12" s="70"/>
      <c r="E12" s="70"/>
    </row>
    <row r="13" spans="1:5" ht="15.75" x14ac:dyDescent="0.25">
      <c r="A13" s="67" t="s">
        <v>5</v>
      </c>
      <c r="B13" s="94">
        <v>98000</v>
      </c>
      <c r="C13" s="69"/>
      <c r="D13" s="69"/>
      <c r="E13" s="69"/>
    </row>
    <row r="14" spans="1:5" ht="15.75" x14ac:dyDescent="0.25">
      <c r="A14" s="67" t="s">
        <v>4</v>
      </c>
      <c r="B14" s="94"/>
      <c r="C14" s="69"/>
      <c r="D14" s="69"/>
      <c r="E14" s="69"/>
    </row>
    <row r="15" spans="1:5" ht="15.75" x14ac:dyDescent="0.25">
      <c r="A15" s="114" t="s">
        <v>3</v>
      </c>
      <c r="B15" s="94">
        <v>98000</v>
      </c>
      <c r="C15" s="60"/>
      <c r="D15" s="60"/>
      <c r="E15" s="60"/>
    </row>
    <row r="16" spans="1:5" ht="15.75" x14ac:dyDescent="0.25">
      <c r="A16" s="65"/>
      <c r="B16" s="71"/>
      <c r="C16" s="60"/>
      <c r="D16" s="60"/>
      <c r="E16" s="60"/>
    </row>
    <row r="17" spans="1:2" ht="15.75" x14ac:dyDescent="0.25">
      <c r="A17" s="65"/>
      <c r="B17" s="65"/>
    </row>
    <row r="18" spans="1:2" ht="15.75" x14ac:dyDescent="0.25">
      <c r="A18" s="157" t="s">
        <v>116</v>
      </c>
      <c r="B18" s="158"/>
    </row>
    <row r="19" spans="1:2" x14ac:dyDescent="0.25">
      <c r="A19" s="63"/>
      <c r="B19" s="60"/>
    </row>
  </sheetData>
  <mergeCells count="2">
    <mergeCell ref="A5:B5"/>
    <mergeCell ref="A18:B18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7"/>
  <sheetViews>
    <sheetView view="pageBreakPreview" zoomScaleNormal="100" zoomScaleSheetLayoutView="100" workbookViewId="0">
      <selection activeCell="A8" sqref="A8:B14"/>
    </sheetView>
  </sheetViews>
  <sheetFormatPr defaultColWidth="9.140625" defaultRowHeight="12.75" x14ac:dyDescent="0.2"/>
  <cols>
    <col min="1" max="1" width="52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59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63.75" customHeight="1" x14ac:dyDescent="0.25">
      <c r="A5" s="151" t="s">
        <v>154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ht="15.75" x14ac:dyDescent="0.25">
      <c r="A8" s="89" t="s">
        <v>43</v>
      </c>
      <c r="B8" s="89" t="s">
        <v>42</v>
      </c>
      <c r="C8" s="4"/>
      <c r="D8" s="4"/>
      <c r="E8" s="4"/>
      <c r="F8" s="4"/>
      <c r="G8" s="4"/>
      <c r="H8" s="4"/>
      <c r="I8" s="4"/>
    </row>
    <row r="9" spans="1:9" ht="15.75" x14ac:dyDescent="0.25">
      <c r="A9" s="22" t="s">
        <v>38</v>
      </c>
      <c r="B9" s="75">
        <v>7902</v>
      </c>
      <c r="C9" s="4"/>
      <c r="D9" s="4"/>
      <c r="E9" s="4"/>
      <c r="F9" s="4"/>
      <c r="G9" s="4"/>
      <c r="H9" s="4"/>
      <c r="I9" s="4"/>
    </row>
    <row r="10" spans="1:9" ht="15.75" x14ac:dyDescent="0.25">
      <c r="A10" s="22" t="s">
        <v>37</v>
      </c>
      <c r="B10" s="75">
        <v>1089.3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22" t="s">
        <v>13</v>
      </c>
      <c r="B11" s="75">
        <v>3888.2</v>
      </c>
      <c r="C11" s="4"/>
      <c r="D11" s="4"/>
      <c r="E11" s="4"/>
      <c r="F11" s="4"/>
      <c r="G11" s="4"/>
      <c r="H11" s="4"/>
      <c r="I11" s="4"/>
    </row>
    <row r="12" spans="1:9" ht="15.75" x14ac:dyDescent="0.25">
      <c r="A12" s="67" t="s">
        <v>5</v>
      </c>
      <c r="B12" s="78">
        <v>12879.5</v>
      </c>
      <c r="C12" s="4"/>
      <c r="D12" s="4"/>
      <c r="E12" s="4"/>
      <c r="F12" s="4"/>
      <c r="G12" s="4"/>
      <c r="H12" s="4"/>
      <c r="I12" s="4"/>
    </row>
    <row r="13" spans="1:9" ht="15.75" x14ac:dyDescent="0.25">
      <c r="A13" s="67" t="s">
        <v>4</v>
      </c>
      <c r="B13" s="78"/>
      <c r="C13" s="4"/>
      <c r="D13" s="4"/>
      <c r="E13" s="4"/>
      <c r="F13" s="4"/>
      <c r="G13" s="4"/>
      <c r="H13" s="4"/>
      <c r="I13" s="4"/>
    </row>
    <row r="14" spans="1:9" ht="15.75" x14ac:dyDescent="0.25">
      <c r="A14" s="114" t="s">
        <v>3</v>
      </c>
      <c r="B14" s="78">
        <v>12879.5</v>
      </c>
      <c r="C14" s="4"/>
      <c r="D14" s="4"/>
      <c r="E14" s="4"/>
      <c r="F14" s="4"/>
      <c r="G14" s="4"/>
      <c r="H14" s="4"/>
      <c r="I14" s="4"/>
    </row>
    <row r="15" spans="1:9" ht="13.5" customHeight="1" x14ac:dyDescent="0.25">
      <c r="A15" s="4"/>
      <c r="B15" s="4"/>
      <c r="C15" s="4"/>
      <c r="D15" s="4"/>
      <c r="E15" s="4"/>
      <c r="F15" s="4"/>
      <c r="G15" s="4"/>
      <c r="H15" s="4"/>
      <c r="I15" s="4"/>
    </row>
    <row r="16" spans="1:9" ht="13.5" customHeight="1" x14ac:dyDescent="0.25">
      <c r="A16" s="4"/>
      <c r="B16" s="4"/>
      <c r="C16" s="4"/>
      <c r="D16" s="4"/>
      <c r="E16" s="4"/>
      <c r="F16" s="4"/>
      <c r="G16" s="4"/>
      <c r="H16" s="4"/>
      <c r="I16" s="4"/>
    </row>
    <row r="17" spans="1:9" ht="12.75" customHeight="1" x14ac:dyDescent="0.25">
      <c r="A17" s="3" t="s">
        <v>0</v>
      </c>
      <c r="B17" s="3"/>
      <c r="C17" s="2"/>
      <c r="D17" s="2"/>
      <c r="E17" s="2"/>
      <c r="F17" s="2"/>
      <c r="G17" s="2"/>
      <c r="H17" s="2"/>
      <c r="I17" s="2"/>
    </row>
  </sheetData>
  <mergeCells count="1">
    <mergeCell ref="A5:B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25"/>
  <sheetViews>
    <sheetView showGridLines="0" view="pageBreakPreview" zoomScaleNormal="100" zoomScaleSheetLayoutView="100" workbookViewId="0">
      <selection activeCell="B24" sqref="B24"/>
    </sheetView>
  </sheetViews>
  <sheetFormatPr defaultColWidth="9.140625" defaultRowHeight="12.75" x14ac:dyDescent="0.2"/>
  <cols>
    <col min="1" max="1" width="53.42578125" style="1" customWidth="1"/>
    <col min="2" max="2" width="26.42578125" style="1" customWidth="1"/>
    <col min="3" max="248" width="9.140625" style="1" customWidth="1"/>
    <col min="249" max="16384" width="9.140625" style="1"/>
  </cols>
  <sheetData>
    <row r="1" spans="1:4" ht="15.75" x14ac:dyDescent="0.25">
      <c r="A1" s="11"/>
      <c r="B1" s="14" t="s">
        <v>60</v>
      </c>
      <c r="C1" s="4"/>
      <c r="D1" s="4"/>
    </row>
    <row r="2" spans="1:4" ht="15.75" x14ac:dyDescent="0.25">
      <c r="A2" s="11"/>
      <c r="B2" s="14" t="s">
        <v>78</v>
      </c>
      <c r="C2" s="4"/>
      <c r="D2" s="4"/>
    </row>
    <row r="3" spans="1:4" ht="12.75" customHeight="1" x14ac:dyDescent="0.25">
      <c r="A3" s="11"/>
      <c r="B3" s="8"/>
      <c r="C3" s="4"/>
      <c r="D3" s="4"/>
    </row>
    <row r="4" spans="1:4" ht="12.75" customHeight="1" x14ac:dyDescent="0.25">
      <c r="A4" s="4"/>
      <c r="B4" s="4"/>
      <c r="C4" s="4"/>
      <c r="D4" s="4"/>
    </row>
    <row r="5" spans="1:4" ht="80.25" customHeight="1" x14ac:dyDescent="0.25">
      <c r="A5" s="151" t="s">
        <v>117</v>
      </c>
      <c r="B5" s="151"/>
      <c r="C5" s="4"/>
      <c r="D5" s="4"/>
    </row>
    <row r="6" spans="1:4" ht="12.75" customHeight="1" x14ac:dyDescent="0.25">
      <c r="A6" s="4"/>
      <c r="B6" s="4"/>
      <c r="C6" s="4"/>
      <c r="D6" s="4"/>
    </row>
    <row r="7" spans="1:4" ht="12.75" customHeight="1" x14ac:dyDescent="0.25">
      <c r="A7" s="4"/>
      <c r="B7" s="11" t="s">
        <v>46</v>
      </c>
      <c r="C7" s="4"/>
      <c r="D7" s="4"/>
    </row>
    <row r="8" spans="1:4" s="100" customFormat="1" ht="15.75" x14ac:dyDescent="0.25">
      <c r="A8" s="89" t="s">
        <v>43</v>
      </c>
      <c r="B8" s="89" t="s">
        <v>42</v>
      </c>
      <c r="C8" s="4"/>
      <c r="D8" s="4"/>
    </row>
    <row r="9" spans="1:4" s="100" customFormat="1" ht="15.75" x14ac:dyDescent="0.25">
      <c r="A9" s="115" t="s">
        <v>70</v>
      </c>
      <c r="B9" s="116">
        <v>2700</v>
      </c>
      <c r="C9" s="4"/>
      <c r="D9" s="4"/>
    </row>
    <row r="10" spans="1:4" s="100" customFormat="1" ht="15.75" x14ac:dyDescent="0.25">
      <c r="A10" s="115" t="s">
        <v>92</v>
      </c>
      <c r="B10" s="116">
        <v>8400</v>
      </c>
      <c r="C10" s="4"/>
      <c r="D10" s="4"/>
    </row>
    <row r="11" spans="1:4" s="100" customFormat="1" ht="15.75" x14ac:dyDescent="0.25">
      <c r="A11" s="115" t="s">
        <v>31</v>
      </c>
      <c r="B11" s="116">
        <v>5389.6</v>
      </c>
      <c r="C11" s="2"/>
      <c r="D11" s="2"/>
    </row>
    <row r="12" spans="1:4" s="100" customFormat="1" ht="15.75" x14ac:dyDescent="0.25">
      <c r="A12" s="115" t="s">
        <v>69</v>
      </c>
      <c r="B12" s="116">
        <v>5284</v>
      </c>
    </row>
    <row r="13" spans="1:4" s="100" customFormat="1" ht="15.75" x14ac:dyDescent="0.25">
      <c r="A13" s="115" t="s">
        <v>68</v>
      </c>
      <c r="B13" s="116">
        <v>12000</v>
      </c>
    </row>
    <row r="14" spans="1:4" s="100" customFormat="1" ht="15.75" x14ac:dyDescent="0.2">
      <c r="A14" s="117" t="s">
        <v>26</v>
      </c>
      <c r="B14" s="118">
        <v>12681.6</v>
      </c>
    </row>
    <row r="15" spans="1:4" s="100" customFormat="1" ht="15.75" x14ac:dyDescent="0.2">
      <c r="A15" s="117" t="s">
        <v>67</v>
      </c>
      <c r="B15" s="116">
        <v>19800</v>
      </c>
    </row>
    <row r="16" spans="1:4" s="100" customFormat="1" ht="15.75" x14ac:dyDescent="0.25">
      <c r="A16" s="115" t="s">
        <v>66</v>
      </c>
      <c r="B16" s="116">
        <v>4966.8999999999996</v>
      </c>
    </row>
    <row r="17" spans="1:2" s="100" customFormat="1" ht="15.75" x14ac:dyDescent="0.25">
      <c r="A17" s="115" t="s">
        <v>65</v>
      </c>
      <c r="B17" s="116">
        <v>27000</v>
      </c>
    </row>
    <row r="18" spans="1:2" s="100" customFormat="1" ht="15.75" x14ac:dyDescent="0.2">
      <c r="A18" s="117" t="s">
        <v>15</v>
      </c>
      <c r="B18" s="116">
        <v>15600</v>
      </c>
    </row>
    <row r="19" spans="1:2" s="100" customFormat="1" ht="15.75" x14ac:dyDescent="0.25">
      <c r="A19" s="115" t="s">
        <v>64</v>
      </c>
      <c r="B19" s="116">
        <v>11700</v>
      </c>
    </row>
    <row r="20" spans="1:2" s="100" customFormat="1" ht="15.75" x14ac:dyDescent="0.25">
      <c r="A20" s="119" t="s">
        <v>91</v>
      </c>
      <c r="B20" s="87">
        <v>125522.09999999999</v>
      </c>
    </row>
    <row r="21" spans="1:2" s="100" customFormat="1" ht="15.75" x14ac:dyDescent="0.25">
      <c r="A21" s="119" t="s">
        <v>4</v>
      </c>
      <c r="B21" s="120"/>
    </row>
    <row r="22" spans="1:2" s="100" customFormat="1" ht="15.75" x14ac:dyDescent="0.25">
      <c r="A22" s="119" t="s">
        <v>3</v>
      </c>
      <c r="B22" s="120">
        <v>125522.09999999999</v>
      </c>
    </row>
    <row r="25" spans="1:2" x14ac:dyDescent="0.2">
      <c r="A25" s="152" t="s">
        <v>101</v>
      </c>
      <c r="B25" s="152"/>
    </row>
  </sheetData>
  <mergeCells count="2">
    <mergeCell ref="A5:B5"/>
    <mergeCell ref="A25:B2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G17"/>
  <sheetViews>
    <sheetView showGridLines="0" view="pageBreakPreview" zoomScaleNormal="100" zoomScaleSheetLayoutView="100" workbookViewId="0">
      <selection activeCell="B12" sqref="B12"/>
    </sheetView>
  </sheetViews>
  <sheetFormatPr defaultColWidth="9.140625" defaultRowHeight="12.75" x14ac:dyDescent="0.2"/>
  <cols>
    <col min="1" max="1" width="53.42578125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7" ht="15.75" x14ac:dyDescent="0.25">
      <c r="A1" s="11"/>
      <c r="B1" s="14" t="s">
        <v>61</v>
      </c>
    </row>
    <row r="2" spans="1:7" ht="15.75" x14ac:dyDescent="0.25">
      <c r="A2" s="11"/>
      <c r="B2" s="27" t="s">
        <v>78</v>
      </c>
    </row>
    <row r="3" spans="1:7" ht="12.75" customHeight="1" x14ac:dyDescent="0.25">
      <c r="A3" s="11"/>
      <c r="B3" s="8"/>
    </row>
    <row r="4" spans="1:7" ht="12.75" customHeight="1" x14ac:dyDescent="0.25">
      <c r="A4" s="4"/>
      <c r="B4" s="4"/>
    </row>
    <row r="5" spans="1:7" ht="63.75" customHeight="1" x14ac:dyDescent="0.2">
      <c r="A5" s="151" t="s">
        <v>118</v>
      </c>
      <c r="B5" s="151"/>
    </row>
    <row r="6" spans="1:7" ht="12.75" customHeight="1" x14ac:dyDescent="0.25">
      <c r="A6" s="4"/>
      <c r="B6" s="4"/>
    </row>
    <row r="7" spans="1:7" ht="15.75" x14ac:dyDescent="0.25">
      <c r="A7" s="4"/>
      <c r="B7" s="11" t="s">
        <v>46</v>
      </c>
    </row>
    <row r="8" spans="1:7" ht="18.75" x14ac:dyDescent="0.2">
      <c r="A8" s="89" t="s">
        <v>43</v>
      </c>
      <c r="B8" s="20" t="s">
        <v>42</v>
      </c>
      <c r="F8" s="159"/>
      <c r="G8" s="159"/>
    </row>
    <row r="9" spans="1:7" ht="15" customHeight="1" x14ac:dyDescent="0.25">
      <c r="A9" s="6" t="s">
        <v>23</v>
      </c>
      <c r="B9" s="116">
        <v>10000</v>
      </c>
    </row>
    <row r="10" spans="1:7" ht="15" customHeight="1" x14ac:dyDescent="0.25">
      <c r="A10" s="6" t="s">
        <v>6</v>
      </c>
      <c r="B10" s="116">
        <v>50000</v>
      </c>
    </row>
    <row r="11" spans="1:7" ht="15" customHeight="1" x14ac:dyDescent="0.25">
      <c r="A11" s="127" t="s">
        <v>5</v>
      </c>
      <c r="B11" s="120">
        <v>60000</v>
      </c>
    </row>
    <row r="12" spans="1:7" ht="15" customHeight="1" x14ac:dyDescent="0.25">
      <c r="A12" s="127" t="s">
        <v>4</v>
      </c>
      <c r="B12" s="120"/>
    </row>
    <row r="13" spans="1:7" ht="15" customHeight="1" x14ac:dyDescent="0.25">
      <c r="A13" s="127" t="s">
        <v>3</v>
      </c>
      <c r="B13" s="120">
        <v>10000</v>
      </c>
    </row>
    <row r="14" spans="1:7" ht="15" customHeight="1" x14ac:dyDescent="0.25">
      <c r="A14" s="127" t="s">
        <v>1</v>
      </c>
      <c r="B14" s="120">
        <v>50000</v>
      </c>
    </row>
    <row r="15" spans="1:7" ht="13.5" customHeight="1" x14ac:dyDescent="0.25">
      <c r="A15" s="4"/>
      <c r="B15" s="4"/>
    </row>
    <row r="16" spans="1:7" ht="13.5" customHeight="1" x14ac:dyDescent="0.25">
      <c r="A16" s="4"/>
      <c r="B16" s="4"/>
    </row>
    <row r="17" spans="1:2" ht="12.75" customHeight="1" x14ac:dyDescent="0.25">
      <c r="A17" s="153" t="s">
        <v>0</v>
      </c>
      <c r="B17" s="153"/>
    </row>
  </sheetData>
  <mergeCells count="3">
    <mergeCell ref="A17:B17"/>
    <mergeCell ref="A5:B5"/>
    <mergeCell ref="F8:G8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5"/>
  <sheetViews>
    <sheetView view="pageBreakPreview" zoomScaleNormal="100" zoomScaleSheetLayoutView="100" workbookViewId="0">
      <selection activeCell="B14" sqref="B14"/>
    </sheetView>
  </sheetViews>
  <sheetFormatPr defaultRowHeight="15" x14ac:dyDescent="0.25"/>
  <cols>
    <col min="1" max="1" width="52.140625" customWidth="1"/>
    <col min="2" max="2" width="28.28515625" customWidth="1"/>
  </cols>
  <sheetData>
    <row r="1" spans="1:2" ht="15.75" x14ac:dyDescent="0.25">
      <c r="A1" s="34"/>
      <c r="B1" s="37" t="s">
        <v>63</v>
      </c>
    </row>
    <row r="2" spans="1:2" ht="15.75" x14ac:dyDescent="0.25">
      <c r="A2" s="34"/>
      <c r="B2" s="37" t="s">
        <v>87</v>
      </c>
    </row>
    <row r="3" spans="1:2" ht="15.75" x14ac:dyDescent="0.25">
      <c r="A3" s="34"/>
      <c r="B3" s="33"/>
    </row>
    <row r="4" spans="1:2" ht="15.75" x14ac:dyDescent="0.25">
      <c r="A4" s="35"/>
      <c r="B4" s="35"/>
    </row>
    <row r="5" spans="1:2" ht="63.75" customHeight="1" x14ac:dyDescent="0.25">
      <c r="A5" s="160" t="s">
        <v>119</v>
      </c>
      <c r="B5" s="161"/>
    </row>
    <row r="6" spans="1:2" ht="15.75" x14ac:dyDescent="0.25">
      <c r="A6" s="35"/>
      <c r="B6" s="35"/>
    </row>
    <row r="7" spans="1:2" ht="15.75" x14ac:dyDescent="0.25">
      <c r="A7" s="35"/>
      <c r="B7" s="34" t="s">
        <v>46</v>
      </c>
    </row>
    <row r="8" spans="1:2" ht="15.75" x14ac:dyDescent="0.25">
      <c r="A8" s="54" t="s">
        <v>43</v>
      </c>
      <c r="B8" s="54" t="s">
        <v>42</v>
      </c>
    </row>
    <row r="9" spans="1:2" ht="15.75" x14ac:dyDescent="0.25">
      <c r="A9" s="45" t="s">
        <v>14</v>
      </c>
      <c r="B9" s="42">
        <v>39000</v>
      </c>
    </row>
    <row r="10" spans="1:2" ht="15.75" x14ac:dyDescent="0.25">
      <c r="A10" s="49" t="s">
        <v>5</v>
      </c>
      <c r="B10" s="43">
        <v>39000</v>
      </c>
    </row>
    <row r="11" spans="1:2" ht="15.75" x14ac:dyDescent="0.25">
      <c r="A11" s="49" t="s">
        <v>4</v>
      </c>
      <c r="B11" s="43"/>
    </row>
    <row r="12" spans="1:2" ht="15.75" x14ac:dyDescent="0.25">
      <c r="A12" s="49" t="s">
        <v>3</v>
      </c>
      <c r="B12" s="43">
        <v>39000</v>
      </c>
    </row>
    <row r="13" spans="1:2" x14ac:dyDescent="0.25">
      <c r="A13" s="36"/>
      <c r="B13" s="36"/>
    </row>
    <row r="14" spans="1:2" x14ac:dyDescent="0.25">
      <c r="A14" s="36"/>
      <c r="B14" s="36"/>
    </row>
    <row r="15" spans="1:2" x14ac:dyDescent="0.25">
      <c r="A15" s="162" t="s">
        <v>101</v>
      </c>
      <c r="B15" s="162"/>
    </row>
  </sheetData>
  <mergeCells count="2">
    <mergeCell ref="A5:B5"/>
    <mergeCell ref="A15:B15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4"/>
  <sheetViews>
    <sheetView showGridLines="0" view="pageBreakPreview" zoomScale="85" zoomScaleNormal="100" zoomScaleSheetLayoutView="85" workbookViewId="0">
      <selection activeCell="A12" sqref="A12"/>
    </sheetView>
  </sheetViews>
  <sheetFormatPr defaultColWidth="9.140625" defaultRowHeight="12.75" x14ac:dyDescent="0.2"/>
  <cols>
    <col min="1" max="1" width="53.5703125" style="1" customWidth="1"/>
    <col min="2" max="2" width="26.42578125" style="1" customWidth="1"/>
    <col min="3" max="252" width="9.140625" style="1" customWidth="1"/>
    <col min="253" max="16384" width="9.140625" style="1"/>
  </cols>
  <sheetData>
    <row r="1" spans="1:10" ht="15.75" x14ac:dyDescent="0.25">
      <c r="A1" s="11"/>
      <c r="B1" s="14" t="s">
        <v>47</v>
      </c>
      <c r="C1" s="11"/>
      <c r="D1" s="11"/>
      <c r="E1" s="11"/>
      <c r="F1" s="2"/>
      <c r="G1" s="4"/>
      <c r="H1" s="4"/>
      <c r="I1" s="8"/>
      <c r="J1" s="8"/>
    </row>
    <row r="2" spans="1:10" ht="15.75" x14ac:dyDescent="0.25">
      <c r="A2" s="11"/>
      <c r="B2" s="14" t="s">
        <v>78</v>
      </c>
      <c r="C2" s="11"/>
      <c r="D2" s="11"/>
      <c r="E2" s="11"/>
      <c r="F2" s="2"/>
      <c r="G2" s="4"/>
      <c r="H2" s="4"/>
      <c r="I2" s="8"/>
      <c r="J2" s="8"/>
    </row>
    <row r="3" spans="1:10" ht="12.75" customHeight="1" x14ac:dyDescent="0.25">
      <c r="A3" s="11"/>
      <c r="B3" s="11"/>
      <c r="C3" s="11"/>
      <c r="D3" s="11"/>
      <c r="E3" s="11"/>
      <c r="F3" s="2"/>
      <c r="G3" s="4"/>
      <c r="H3" s="4"/>
      <c r="I3" s="8"/>
      <c r="J3" s="8"/>
    </row>
    <row r="4" spans="1:10" ht="12.75" customHeight="1" x14ac:dyDescent="0.25">
      <c r="A4" s="4"/>
      <c r="B4" s="4"/>
      <c r="C4" s="4"/>
      <c r="D4" s="4"/>
      <c r="E4" s="4"/>
      <c r="F4" s="2"/>
      <c r="G4" s="4"/>
      <c r="H4" s="4"/>
      <c r="I4" s="8"/>
      <c r="J4" s="8"/>
    </row>
    <row r="5" spans="1:10" ht="65.25" customHeight="1" x14ac:dyDescent="0.25">
      <c r="A5" s="151" t="s">
        <v>145</v>
      </c>
      <c r="B5" s="151"/>
      <c r="C5" s="10"/>
      <c r="D5" s="10"/>
      <c r="E5" s="10"/>
      <c r="F5" s="2"/>
      <c r="G5" s="4"/>
      <c r="H5" s="4"/>
      <c r="I5" s="8"/>
      <c r="J5" s="8"/>
    </row>
    <row r="6" spans="1:10" ht="12.75" customHeight="1" x14ac:dyDescent="0.25">
      <c r="A6" s="4"/>
      <c r="B6" s="11" t="s">
        <v>46</v>
      </c>
      <c r="C6" s="4"/>
      <c r="D6" s="4"/>
      <c r="E6" s="4"/>
      <c r="F6" s="2"/>
      <c r="G6" s="4"/>
      <c r="H6" s="4"/>
      <c r="I6" s="8"/>
      <c r="J6" s="8"/>
    </row>
    <row r="7" spans="1:10" s="100" customFormat="1" ht="15.75" x14ac:dyDescent="0.25">
      <c r="A7" s="20" t="s">
        <v>43</v>
      </c>
      <c r="B7" s="20" t="s">
        <v>42</v>
      </c>
      <c r="C7" s="4"/>
      <c r="D7" s="4"/>
      <c r="E7" s="4"/>
      <c r="F7" s="2"/>
      <c r="G7" s="4"/>
      <c r="H7" s="4"/>
      <c r="I7" s="99"/>
      <c r="J7" s="99"/>
    </row>
    <row r="8" spans="1:10" s="100" customFormat="1" ht="15.75" x14ac:dyDescent="0.25">
      <c r="A8" s="137" t="s">
        <v>9</v>
      </c>
      <c r="B8" s="98">
        <v>6080</v>
      </c>
      <c r="C8" s="4"/>
      <c r="D8" s="4"/>
      <c r="E8" s="4"/>
      <c r="F8" s="4"/>
      <c r="G8" s="4"/>
      <c r="H8" s="4"/>
      <c r="I8" s="4"/>
      <c r="J8" s="4"/>
    </row>
    <row r="9" spans="1:10" s="100" customFormat="1" ht="15.75" x14ac:dyDescent="0.25">
      <c r="A9" s="101" t="s">
        <v>5</v>
      </c>
      <c r="B9" s="102">
        <v>6080</v>
      </c>
      <c r="C9" s="4"/>
      <c r="D9" s="4"/>
      <c r="E9" s="4"/>
      <c r="F9" s="4"/>
      <c r="G9" s="4"/>
      <c r="H9" s="4"/>
      <c r="I9" s="4"/>
      <c r="J9" s="4"/>
    </row>
    <row r="10" spans="1:10" s="100" customFormat="1" ht="15.75" x14ac:dyDescent="0.25">
      <c r="A10" s="101" t="s">
        <v>4</v>
      </c>
      <c r="B10" s="101"/>
      <c r="C10" s="2"/>
      <c r="D10" s="2"/>
      <c r="E10" s="2"/>
      <c r="F10" s="2"/>
      <c r="G10" s="2"/>
      <c r="H10" s="2"/>
      <c r="I10" s="2"/>
      <c r="J10" s="2"/>
    </row>
    <row r="11" spans="1:10" s="100" customFormat="1" ht="15.75" x14ac:dyDescent="0.25">
      <c r="A11" s="101" t="s">
        <v>1</v>
      </c>
      <c r="B11" s="102">
        <v>6080</v>
      </c>
    </row>
    <row r="14" spans="1:10" x14ac:dyDescent="0.2">
      <c r="A14" s="152" t="s">
        <v>0</v>
      </c>
      <c r="B14" s="152"/>
    </row>
  </sheetData>
  <mergeCells count="2">
    <mergeCell ref="A5:B5"/>
    <mergeCell ref="A14:B14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49"/>
  <sheetViews>
    <sheetView view="pageBreakPreview" topLeftCell="A8" zoomScaleNormal="100" zoomScaleSheetLayoutView="100" workbookViewId="0">
      <selection activeCell="F41" sqref="F41"/>
    </sheetView>
  </sheetViews>
  <sheetFormatPr defaultRowHeight="15" x14ac:dyDescent="0.25"/>
  <cols>
    <col min="1" max="1" width="58.5703125" customWidth="1"/>
    <col min="2" max="2" width="22.85546875" customWidth="1"/>
  </cols>
  <sheetData>
    <row r="1" spans="1:2" ht="15.75" x14ac:dyDescent="0.25">
      <c r="A1" s="129"/>
      <c r="B1" s="131" t="s">
        <v>144</v>
      </c>
    </row>
    <row r="2" spans="1:2" ht="15.75" x14ac:dyDescent="0.25">
      <c r="A2" s="129"/>
      <c r="B2" s="131" t="s">
        <v>78</v>
      </c>
    </row>
    <row r="3" spans="1:2" ht="15.75" x14ac:dyDescent="0.25">
      <c r="A3" s="129"/>
      <c r="B3" s="130"/>
    </row>
    <row r="4" spans="1:2" ht="15.75" x14ac:dyDescent="0.25">
      <c r="A4" s="125"/>
      <c r="B4" s="125"/>
    </row>
    <row r="5" spans="1:2" ht="66" customHeight="1" x14ac:dyDescent="0.25">
      <c r="A5" s="151" t="s">
        <v>149</v>
      </c>
      <c r="B5" s="151"/>
    </row>
    <row r="6" spans="1:2" ht="15.75" x14ac:dyDescent="0.25">
      <c r="A6" s="125"/>
      <c r="B6" s="125"/>
    </row>
    <row r="7" spans="1:2" ht="15.75" x14ac:dyDescent="0.25">
      <c r="A7" s="125"/>
      <c r="B7" s="129" t="s">
        <v>46</v>
      </c>
    </row>
    <row r="8" spans="1:2" ht="15.75" x14ac:dyDescent="0.25">
      <c r="A8" s="89" t="s">
        <v>43</v>
      </c>
      <c r="B8" s="89" t="s">
        <v>42</v>
      </c>
    </row>
    <row r="9" spans="1:2" ht="15.75" x14ac:dyDescent="0.25">
      <c r="A9" s="6" t="s">
        <v>123</v>
      </c>
      <c r="B9" s="128">
        <v>195000.6</v>
      </c>
    </row>
    <row r="10" spans="1:2" ht="15.75" x14ac:dyDescent="0.25">
      <c r="A10" s="6" t="s">
        <v>40</v>
      </c>
      <c r="B10" s="128">
        <v>165595.20000000001</v>
      </c>
    </row>
    <row r="11" spans="1:2" ht="15.75" x14ac:dyDescent="0.25">
      <c r="A11" s="6" t="s">
        <v>124</v>
      </c>
      <c r="B11" s="128">
        <v>99664.800000000017</v>
      </c>
    </row>
    <row r="12" spans="1:2" ht="15.75" x14ac:dyDescent="0.25">
      <c r="A12" s="6" t="s">
        <v>125</v>
      </c>
      <c r="B12" s="128">
        <v>116176.79999999999</v>
      </c>
    </row>
    <row r="13" spans="1:2" ht="15.75" x14ac:dyDescent="0.25">
      <c r="A13" s="6" t="s">
        <v>126</v>
      </c>
      <c r="B13" s="128">
        <v>121912.70000000001</v>
      </c>
    </row>
    <row r="14" spans="1:2" ht="15.75" x14ac:dyDescent="0.25">
      <c r="A14" s="6" t="s">
        <v>127</v>
      </c>
      <c r="B14" s="128">
        <v>106204.8</v>
      </c>
    </row>
    <row r="15" spans="1:2" ht="15.75" x14ac:dyDescent="0.25">
      <c r="A15" s="6" t="s">
        <v>70</v>
      </c>
      <c r="B15" s="128">
        <v>125909.1</v>
      </c>
    </row>
    <row r="16" spans="1:2" ht="15.75" x14ac:dyDescent="0.25">
      <c r="A16" s="6" t="s">
        <v>128</v>
      </c>
      <c r="B16" s="128">
        <v>230571.6</v>
      </c>
    </row>
    <row r="17" spans="1:2" ht="15.75" x14ac:dyDescent="0.25">
      <c r="A17" s="6" t="s">
        <v>33</v>
      </c>
      <c r="B17" s="128">
        <v>159998.70000000001</v>
      </c>
    </row>
    <row r="18" spans="1:2" ht="15.75" x14ac:dyDescent="0.25">
      <c r="A18" s="6" t="s">
        <v>129</v>
      </c>
      <c r="B18" s="128">
        <v>23899.9</v>
      </c>
    </row>
    <row r="19" spans="1:2" ht="15.75" x14ac:dyDescent="0.25">
      <c r="A19" s="6" t="s">
        <v>130</v>
      </c>
      <c r="B19" s="128">
        <v>138932.69999999998</v>
      </c>
    </row>
    <row r="20" spans="1:2" ht="15.75" x14ac:dyDescent="0.25">
      <c r="A20" s="6" t="s">
        <v>131</v>
      </c>
      <c r="B20" s="128">
        <v>93610.3</v>
      </c>
    </row>
    <row r="21" spans="1:2" ht="15.75" x14ac:dyDescent="0.25">
      <c r="A21" s="6" t="s">
        <v>69</v>
      </c>
      <c r="B21" s="128">
        <v>166781.9</v>
      </c>
    </row>
    <row r="22" spans="1:2" ht="15.75" x14ac:dyDescent="0.25">
      <c r="A22" s="6" t="s">
        <v>132</v>
      </c>
      <c r="B22" s="128">
        <v>152137.20000000001</v>
      </c>
    </row>
    <row r="23" spans="1:2" ht="15.75" x14ac:dyDescent="0.25">
      <c r="A23" s="6" t="s">
        <v>68</v>
      </c>
      <c r="B23" s="128">
        <v>149674.79999999999</v>
      </c>
    </row>
    <row r="24" spans="1:2" ht="15.75" x14ac:dyDescent="0.25">
      <c r="A24" s="6" t="s">
        <v>133</v>
      </c>
      <c r="B24" s="128">
        <v>143219.69999999998</v>
      </c>
    </row>
    <row r="25" spans="1:2" ht="15.75" x14ac:dyDescent="0.25">
      <c r="A25" s="6" t="s">
        <v>67</v>
      </c>
      <c r="B25" s="128">
        <v>115145.5</v>
      </c>
    </row>
    <row r="26" spans="1:2" ht="15.75" x14ac:dyDescent="0.25">
      <c r="A26" s="6" t="s">
        <v>134</v>
      </c>
      <c r="B26" s="128">
        <v>107312.5</v>
      </c>
    </row>
    <row r="27" spans="1:2" ht="15.75" x14ac:dyDescent="0.25">
      <c r="A27" s="6" t="s">
        <v>66</v>
      </c>
      <c r="B27" s="128">
        <v>69012.600000000006</v>
      </c>
    </row>
    <row r="28" spans="1:2" ht="15.75" x14ac:dyDescent="0.25">
      <c r="A28" s="6" t="s">
        <v>135</v>
      </c>
      <c r="B28" s="128">
        <v>171578.4</v>
      </c>
    </row>
    <row r="29" spans="1:2" ht="15.75" x14ac:dyDescent="0.25">
      <c r="A29" s="6" t="s">
        <v>136</v>
      </c>
      <c r="B29" s="128">
        <v>156675.90000000002</v>
      </c>
    </row>
    <row r="30" spans="1:2" ht="15.75" x14ac:dyDescent="0.25">
      <c r="A30" s="6" t="s">
        <v>137</v>
      </c>
      <c r="B30" s="128">
        <v>174980</v>
      </c>
    </row>
    <row r="31" spans="1:2" ht="15.75" x14ac:dyDescent="0.25">
      <c r="A31" s="6" t="s">
        <v>65</v>
      </c>
      <c r="B31" s="128">
        <v>227541</v>
      </c>
    </row>
    <row r="32" spans="1:2" ht="15.75" x14ac:dyDescent="0.25">
      <c r="A32" s="6" t="s">
        <v>138</v>
      </c>
      <c r="B32" s="128">
        <v>128666.8</v>
      </c>
    </row>
    <row r="33" spans="1:2" ht="15.75" x14ac:dyDescent="0.25">
      <c r="A33" s="6" t="s">
        <v>139</v>
      </c>
      <c r="B33" s="128">
        <v>189201.3</v>
      </c>
    </row>
    <row r="34" spans="1:2" ht="15.75" x14ac:dyDescent="0.25">
      <c r="A34" s="6" t="s">
        <v>140</v>
      </c>
      <c r="B34" s="128">
        <v>105767.6</v>
      </c>
    </row>
    <row r="35" spans="1:2" ht="15.75" x14ac:dyDescent="0.25">
      <c r="A35" s="6" t="s">
        <v>141</v>
      </c>
      <c r="B35" s="128">
        <v>143396.29999999999</v>
      </c>
    </row>
    <row r="36" spans="1:2" ht="15.75" x14ac:dyDescent="0.25">
      <c r="A36" s="6" t="s">
        <v>142</v>
      </c>
      <c r="B36" s="128">
        <v>161445.9</v>
      </c>
    </row>
    <row r="37" spans="1:2" ht="15.75" x14ac:dyDescent="0.25">
      <c r="A37" s="6" t="s">
        <v>64</v>
      </c>
      <c r="B37" s="128">
        <v>109145.9</v>
      </c>
    </row>
    <row r="38" spans="1:2" ht="15.75" x14ac:dyDescent="0.25">
      <c r="A38" s="6" t="s">
        <v>143</v>
      </c>
      <c r="B38" s="128">
        <v>96283.299999999988</v>
      </c>
    </row>
    <row r="39" spans="1:2" ht="15.75" x14ac:dyDescent="0.25">
      <c r="A39" s="6" t="s">
        <v>9</v>
      </c>
      <c r="B39" s="128">
        <v>22727.1</v>
      </c>
    </row>
    <row r="40" spans="1:2" ht="15.75" x14ac:dyDescent="0.25">
      <c r="A40" s="6" t="s">
        <v>8</v>
      </c>
      <c r="B40" s="128">
        <v>66460.7</v>
      </c>
    </row>
    <row r="41" spans="1:2" ht="15.75" x14ac:dyDescent="0.25">
      <c r="A41" s="6" t="s">
        <v>7</v>
      </c>
      <c r="B41" s="128">
        <v>24000</v>
      </c>
    </row>
    <row r="42" spans="1:2" ht="15.75" x14ac:dyDescent="0.25">
      <c r="A42" s="6" t="s">
        <v>6</v>
      </c>
      <c r="B42" s="128">
        <v>30000</v>
      </c>
    </row>
    <row r="43" spans="1:2" ht="15.75" x14ac:dyDescent="0.25">
      <c r="A43" s="127" t="s">
        <v>5</v>
      </c>
      <c r="B43" s="126">
        <f>SUM(B9:B42)</f>
        <v>4288631.5999999987</v>
      </c>
    </row>
    <row r="44" spans="1:2" ht="15.75" x14ac:dyDescent="0.25">
      <c r="A44" s="127" t="s">
        <v>4</v>
      </c>
      <c r="B44" s="126"/>
    </row>
    <row r="45" spans="1:2" ht="15.75" x14ac:dyDescent="0.25">
      <c r="A45" s="127" t="s">
        <v>3</v>
      </c>
      <c r="B45" s="126">
        <f>B43-B46</f>
        <v>4145443.7999999989</v>
      </c>
    </row>
    <row r="46" spans="1:2" ht="15.75" x14ac:dyDescent="0.25">
      <c r="A46" s="127" t="s">
        <v>1</v>
      </c>
      <c r="B46" s="126">
        <f>SUM(B39:B42)</f>
        <v>143187.79999999999</v>
      </c>
    </row>
    <row r="47" spans="1:2" ht="15.75" x14ac:dyDescent="0.25">
      <c r="A47" s="125"/>
      <c r="B47" s="125"/>
    </row>
    <row r="48" spans="1:2" ht="15.75" x14ac:dyDescent="0.25">
      <c r="A48" s="125"/>
      <c r="B48" s="125"/>
    </row>
    <row r="49" spans="1:2" ht="15.75" x14ac:dyDescent="0.25">
      <c r="A49" s="153" t="s">
        <v>0</v>
      </c>
      <c r="B49" s="153"/>
    </row>
  </sheetData>
  <mergeCells count="2">
    <mergeCell ref="A5:B5"/>
    <mergeCell ref="A49:B49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0" orientation="portrait" r:id="rId1"/>
  <headerFooter>
    <oddFooter>Страница 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15"/>
  <sheetViews>
    <sheetView showGridLines="0" view="pageBreakPreview" topLeftCell="D1" zoomScaleNormal="100" zoomScaleSheetLayoutView="100" workbookViewId="0">
      <selection activeCell="E13" sqref="E13"/>
    </sheetView>
  </sheetViews>
  <sheetFormatPr defaultColWidth="9.140625" defaultRowHeight="12.75" x14ac:dyDescent="0.2"/>
  <cols>
    <col min="1" max="3" width="0" style="1" hidden="1" customWidth="1"/>
    <col min="4" max="4" width="53.5703125" style="1" customWidth="1"/>
    <col min="5" max="5" width="24.85546875" style="1" customWidth="1"/>
    <col min="6" max="6" width="17.28515625" style="1" customWidth="1"/>
    <col min="7" max="7" width="27.7109375" style="1" customWidth="1"/>
    <col min="8" max="8" width="11.28515625" style="1" customWidth="1"/>
    <col min="9" max="241" width="9.140625" style="1" customWidth="1"/>
    <col min="242" max="16384" width="9.140625" style="1"/>
  </cols>
  <sheetData>
    <row r="1" spans="1:8" ht="15" customHeight="1" x14ac:dyDescent="0.25">
      <c r="A1" s="4"/>
      <c r="B1" s="4"/>
      <c r="C1" s="4"/>
      <c r="D1" s="11"/>
      <c r="E1" s="14" t="s">
        <v>71</v>
      </c>
    </row>
    <row r="2" spans="1:8" ht="15" customHeight="1" x14ac:dyDescent="0.25">
      <c r="A2" s="4"/>
      <c r="B2" s="4"/>
      <c r="C2" s="4"/>
      <c r="D2" s="11"/>
      <c r="E2" s="14" t="s">
        <v>78</v>
      </c>
    </row>
    <row r="3" spans="1:8" ht="15.75" x14ac:dyDescent="0.25">
      <c r="A3" s="4"/>
      <c r="B3" s="4"/>
      <c r="C3" s="4"/>
      <c r="D3" s="11"/>
      <c r="E3" s="11"/>
      <c r="F3" s="11"/>
    </row>
    <row r="4" spans="1:8" ht="15.75" x14ac:dyDescent="0.25">
      <c r="A4" s="4"/>
      <c r="B4" s="4"/>
      <c r="C4" s="4"/>
      <c r="D4" s="4"/>
      <c r="E4" s="4"/>
      <c r="F4" s="4"/>
    </row>
    <row r="5" spans="1:8" ht="47.25" customHeight="1" x14ac:dyDescent="0.25">
      <c r="A5" s="4"/>
      <c r="B5" s="4"/>
      <c r="C5" s="4"/>
      <c r="D5" s="151" t="s">
        <v>120</v>
      </c>
      <c r="E5" s="151"/>
      <c r="F5" s="85"/>
    </row>
    <row r="6" spans="1:8" ht="12.75" customHeight="1" x14ac:dyDescent="0.25">
      <c r="A6" s="4"/>
      <c r="B6" s="4"/>
      <c r="C6" s="4"/>
      <c r="D6" s="4"/>
      <c r="E6" s="4"/>
      <c r="F6" s="4"/>
    </row>
    <row r="7" spans="1:8" ht="15.75" x14ac:dyDescent="0.25">
      <c r="A7" s="4"/>
      <c r="B7" s="4"/>
      <c r="C7" s="4"/>
      <c r="D7" s="4"/>
      <c r="E7" s="11" t="s">
        <v>46</v>
      </c>
      <c r="F7" s="84"/>
    </row>
    <row r="8" spans="1:8" ht="15.75" x14ac:dyDescent="0.25">
      <c r="A8" s="4"/>
      <c r="B8" s="4"/>
      <c r="C8" s="4"/>
      <c r="D8" s="89" t="s">
        <v>43</v>
      </c>
      <c r="E8" s="89" t="s">
        <v>42</v>
      </c>
      <c r="F8" s="83"/>
      <c r="G8" s="60"/>
      <c r="H8" s="81"/>
    </row>
    <row r="9" spans="1:8" ht="15.75" x14ac:dyDescent="0.25">
      <c r="A9" s="4"/>
      <c r="B9" s="2" t="s">
        <v>2</v>
      </c>
      <c r="C9" s="2"/>
      <c r="D9" s="6" t="s">
        <v>6</v>
      </c>
      <c r="E9" s="82">
        <v>1300</v>
      </c>
      <c r="G9" s="60"/>
      <c r="H9" s="81"/>
    </row>
    <row r="10" spans="1:8" ht="15.75" x14ac:dyDescent="0.25">
      <c r="A10" s="4"/>
      <c r="B10" s="4" t="s">
        <v>2</v>
      </c>
      <c r="C10" s="4"/>
      <c r="D10" s="127" t="s">
        <v>5</v>
      </c>
      <c r="E10" s="80">
        <f>SUM(E9:E9)</f>
        <v>1300</v>
      </c>
    </row>
    <row r="11" spans="1:8" ht="15.75" x14ac:dyDescent="0.25">
      <c r="A11" s="4"/>
      <c r="B11" s="4" t="s">
        <v>2</v>
      </c>
      <c r="C11" s="4"/>
      <c r="D11" s="127" t="s">
        <v>4</v>
      </c>
      <c r="E11" s="80"/>
    </row>
    <row r="12" spans="1:8" ht="15.75" x14ac:dyDescent="0.25">
      <c r="A12" s="4"/>
      <c r="B12" s="4" t="s">
        <v>2</v>
      </c>
      <c r="C12" s="4"/>
      <c r="D12" s="127" t="s">
        <v>1</v>
      </c>
      <c r="E12" s="80">
        <v>1300</v>
      </c>
    </row>
    <row r="13" spans="1:8" ht="13.5" customHeight="1" x14ac:dyDescent="0.25">
      <c r="A13" s="4"/>
      <c r="B13" s="4"/>
      <c r="C13" s="4"/>
      <c r="D13" s="4"/>
      <c r="E13" s="4"/>
      <c r="F13" s="4"/>
    </row>
    <row r="14" spans="1:8" ht="13.5" customHeight="1" x14ac:dyDescent="0.25">
      <c r="A14" s="4"/>
      <c r="B14" s="4"/>
      <c r="C14" s="4"/>
      <c r="D14" s="4"/>
      <c r="E14" s="4"/>
      <c r="F14" s="4"/>
    </row>
    <row r="15" spans="1:8" ht="12.75" customHeight="1" x14ac:dyDescent="0.25">
      <c r="A15" s="2"/>
      <c r="B15" s="2"/>
      <c r="C15" s="2"/>
      <c r="D15" s="153" t="s">
        <v>0</v>
      </c>
      <c r="E15" s="153"/>
      <c r="F15" s="3"/>
    </row>
  </sheetData>
  <mergeCells count="2">
    <mergeCell ref="D5:E5"/>
    <mergeCell ref="D15:E1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0"/>
  <sheetViews>
    <sheetView showGridLines="0" view="pageBreakPreview" zoomScaleNormal="100" zoomScaleSheetLayoutView="100" workbookViewId="0">
      <selection activeCell="B15" sqref="B15:B17"/>
    </sheetView>
  </sheetViews>
  <sheetFormatPr defaultColWidth="9.140625" defaultRowHeight="12.75" x14ac:dyDescent="0.2"/>
  <cols>
    <col min="1" max="1" width="52.28515625" style="1" customWidth="1"/>
    <col min="2" max="2" width="26.285156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4" t="s">
        <v>99</v>
      </c>
    </row>
    <row r="2" spans="1:2" ht="15.75" x14ac:dyDescent="0.25">
      <c r="A2" s="11"/>
      <c r="B2" s="14" t="s">
        <v>78</v>
      </c>
    </row>
    <row r="3" spans="1:2" ht="12.75" customHeight="1" x14ac:dyDescent="0.25">
      <c r="A3" s="11"/>
      <c r="B3" s="8"/>
    </row>
    <row r="4" spans="1:2" ht="12.75" customHeight="1" x14ac:dyDescent="0.25">
      <c r="A4" s="4"/>
      <c r="B4" s="4"/>
    </row>
    <row r="5" spans="1:2" ht="33" customHeight="1" x14ac:dyDescent="0.2">
      <c r="A5" s="151" t="s">
        <v>150</v>
      </c>
      <c r="B5" s="151"/>
    </row>
    <row r="6" spans="1:2" ht="12.75" customHeight="1" x14ac:dyDescent="0.25">
      <c r="A6" s="4"/>
      <c r="B6" s="4"/>
    </row>
    <row r="7" spans="1:2" ht="12.75" customHeight="1" x14ac:dyDescent="0.25">
      <c r="A7" s="4"/>
      <c r="B7" s="11" t="s">
        <v>46</v>
      </c>
    </row>
    <row r="8" spans="1:2" ht="15.75" x14ac:dyDescent="0.2">
      <c r="A8" s="89" t="s">
        <v>43</v>
      </c>
      <c r="B8" s="89" t="s">
        <v>42</v>
      </c>
    </row>
    <row r="9" spans="1:2" ht="15.75" x14ac:dyDescent="0.2">
      <c r="A9" s="47" t="s">
        <v>74</v>
      </c>
      <c r="B9" s="50">
        <v>1962.2</v>
      </c>
    </row>
    <row r="10" spans="1:2" ht="15.75" x14ac:dyDescent="0.2">
      <c r="A10" s="48" t="s">
        <v>58</v>
      </c>
      <c r="B10" s="51">
        <v>1962.2</v>
      </c>
    </row>
    <row r="11" spans="1:2" ht="15.75" x14ac:dyDescent="0.2">
      <c r="A11" s="47" t="s">
        <v>62</v>
      </c>
      <c r="B11" s="50">
        <v>16558.7</v>
      </c>
    </row>
    <row r="12" spans="1:2" ht="15.75" x14ac:dyDescent="0.2">
      <c r="A12" s="121" t="s">
        <v>121</v>
      </c>
      <c r="B12" s="51">
        <v>16558.7</v>
      </c>
    </row>
    <row r="13" spans="1:2" ht="15.75" x14ac:dyDescent="0.2">
      <c r="A13" s="121" t="s">
        <v>93</v>
      </c>
      <c r="B13" s="132">
        <v>11737.7</v>
      </c>
    </row>
    <row r="14" spans="1:2" ht="15.75" x14ac:dyDescent="0.25">
      <c r="A14" s="49" t="s">
        <v>5</v>
      </c>
      <c r="B14" s="52">
        <v>30258.600000000002</v>
      </c>
    </row>
    <row r="15" spans="1:2" ht="15.75" x14ac:dyDescent="0.25">
      <c r="A15" s="49" t="s">
        <v>4</v>
      </c>
      <c r="B15" s="52"/>
    </row>
    <row r="16" spans="1:2" ht="15.75" x14ac:dyDescent="0.25">
      <c r="A16" s="133" t="s">
        <v>151</v>
      </c>
      <c r="B16" s="52">
        <v>18520.900000000001</v>
      </c>
    </row>
    <row r="17" spans="1:2" ht="15.75" x14ac:dyDescent="0.25">
      <c r="A17" s="133" t="s">
        <v>1</v>
      </c>
      <c r="B17" s="52">
        <v>11737.7</v>
      </c>
    </row>
    <row r="20" spans="1:2" x14ac:dyDescent="0.2">
      <c r="A20" s="152" t="s">
        <v>101</v>
      </c>
      <c r="B20" s="152"/>
    </row>
  </sheetData>
  <mergeCells count="2">
    <mergeCell ref="A5:B5"/>
    <mergeCell ref="A20:B20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7"/>
  <sheetViews>
    <sheetView showGridLines="0" view="pageBreakPreview" zoomScaleNormal="100" zoomScaleSheetLayoutView="100" workbookViewId="0">
      <selection activeCell="B11" sqref="B11"/>
    </sheetView>
  </sheetViews>
  <sheetFormatPr defaultColWidth="9.140625" defaultRowHeight="12.75" x14ac:dyDescent="0.2"/>
  <cols>
    <col min="1" max="1" width="54.7109375" style="1" customWidth="1"/>
    <col min="2" max="2" width="22.85546875" style="1" customWidth="1"/>
    <col min="3" max="250" width="9.140625" style="1" customWidth="1"/>
    <col min="251" max="16384" width="9.140625" style="1"/>
  </cols>
  <sheetData>
    <row r="1" spans="1:10" ht="15.75" x14ac:dyDescent="0.25">
      <c r="A1" s="11"/>
      <c r="B1" s="14" t="s">
        <v>100</v>
      </c>
      <c r="C1" s="11"/>
      <c r="D1" s="2"/>
      <c r="E1" s="4"/>
      <c r="F1" s="4"/>
      <c r="G1" s="8"/>
      <c r="H1" s="8"/>
      <c r="I1" s="8"/>
      <c r="J1" s="8"/>
    </row>
    <row r="2" spans="1:10" ht="15.75" x14ac:dyDescent="0.25">
      <c r="A2" s="11"/>
      <c r="B2" s="14" t="s">
        <v>78</v>
      </c>
      <c r="C2" s="11"/>
      <c r="D2" s="2"/>
      <c r="E2" s="4"/>
      <c r="F2" s="4"/>
      <c r="G2" s="8"/>
      <c r="H2" s="8"/>
      <c r="I2" s="8"/>
      <c r="J2" s="8"/>
    </row>
    <row r="3" spans="1:10" ht="12.75" customHeight="1" x14ac:dyDescent="0.25">
      <c r="A3" s="11"/>
      <c r="B3" s="8"/>
      <c r="C3" s="11"/>
      <c r="D3" s="2"/>
      <c r="E3" s="4"/>
      <c r="F3" s="4"/>
      <c r="G3" s="8"/>
      <c r="H3" s="8"/>
      <c r="I3" s="8"/>
      <c r="J3" s="8"/>
    </row>
    <row r="4" spans="1:10" ht="12.75" customHeight="1" x14ac:dyDescent="0.25">
      <c r="A4" s="4"/>
      <c r="B4" s="4"/>
      <c r="C4" s="4"/>
      <c r="D4" s="2"/>
      <c r="E4" s="4"/>
      <c r="F4" s="4"/>
      <c r="G4" s="8"/>
      <c r="H4" s="8"/>
      <c r="I4" s="8"/>
      <c r="J4" s="8"/>
    </row>
    <row r="5" spans="1:10" ht="67.5" customHeight="1" x14ac:dyDescent="0.25">
      <c r="A5" s="151" t="s">
        <v>122</v>
      </c>
      <c r="B5" s="151"/>
      <c r="C5" s="10"/>
      <c r="D5" s="2"/>
      <c r="E5" s="4"/>
      <c r="F5" s="4"/>
      <c r="G5" s="8"/>
      <c r="H5" s="8"/>
      <c r="I5" s="8"/>
      <c r="J5" s="8"/>
    </row>
    <row r="6" spans="1:10" ht="12.75" customHeight="1" x14ac:dyDescent="0.25">
      <c r="A6" s="4"/>
      <c r="B6" s="4"/>
      <c r="C6" s="4"/>
      <c r="D6" s="2"/>
      <c r="E6" s="4"/>
      <c r="F6" s="4"/>
      <c r="G6" s="8"/>
      <c r="H6" s="8"/>
      <c r="I6" s="8"/>
      <c r="J6" s="8"/>
    </row>
    <row r="7" spans="1:10" ht="12.75" customHeight="1" x14ac:dyDescent="0.25">
      <c r="A7" s="4"/>
      <c r="B7" s="11" t="s">
        <v>46</v>
      </c>
      <c r="C7" s="4"/>
      <c r="D7" s="2"/>
      <c r="E7" s="4"/>
      <c r="F7" s="4"/>
      <c r="G7" s="8"/>
      <c r="H7" s="8"/>
      <c r="I7" s="8"/>
      <c r="J7" s="8"/>
    </row>
    <row r="8" spans="1:10" ht="15.75" x14ac:dyDescent="0.25">
      <c r="A8" s="89" t="s">
        <v>43</v>
      </c>
      <c r="B8" s="89" t="s">
        <v>42</v>
      </c>
      <c r="C8" s="4"/>
      <c r="D8" s="4"/>
      <c r="E8" s="4"/>
      <c r="F8" s="4"/>
      <c r="G8" s="4"/>
      <c r="H8" s="4"/>
      <c r="I8" s="4"/>
      <c r="J8" s="8"/>
    </row>
    <row r="9" spans="1:10" ht="15.75" x14ac:dyDescent="0.25">
      <c r="A9" s="45" t="s">
        <v>31</v>
      </c>
      <c r="B9" s="42">
        <v>12100.8</v>
      </c>
      <c r="C9" s="4"/>
      <c r="D9" s="4"/>
      <c r="E9" s="4"/>
      <c r="F9" s="4"/>
      <c r="G9" s="4"/>
      <c r="H9" s="4"/>
      <c r="I9" s="4"/>
      <c r="J9" s="4"/>
    </row>
    <row r="10" spans="1:10" ht="15.75" x14ac:dyDescent="0.25">
      <c r="A10" s="41" t="s">
        <v>25</v>
      </c>
      <c r="B10" s="42">
        <v>59567</v>
      </c>
      <c r="C10" s="4"/>
      <c r="D10" s="4"/>
      <c r="E10" s="4"/>
      <c r="F10" s="4"/>
      <c r="G10" s="4"/>
      <c r="H10" s="4"/>
      <c r="I10" s="4"/>
      <c r="J10" s="4"/>
    </row>
    <row r="11" spans="1:10" ht="15.75" x14ac:dyDescent="0.25">
      <c r="A11" s="41" t="s">
        <v>22</v>
      </c>
      <c r="B11" s="42">
        <v>2898</v>
      </c>
      <c r="C11" s="4"/>
      <c r="D11" s="4"/>
      <c r="E11" s="4"/>
      <c r="F11" s="4"/>
      <c r="G11" s="4"/>
      <c r="H11" s="4"/>
      <c r="I11" s="4"/>
      <c r="J11" s="4"/>
    </row>
    <row r="12" spans="1:10" ht="15.75" x14ac:dyDescent="0.25">
      <c r="A12" s="49" t="s">
        <v>5</v>
      </c>
      <c r="B12" s="43">
        <v>74565.8</v>
      </c>
      <c r="C12" s="4"/>
      <c r="D12" s="4"/>
      <c r="E12" s="4"/>
      <c r="F12" s="4"/>
      <c r="G12" s="4"/>
      <c r="H12" s="4"/>
      <c r="I12" s="4"/>
      <c r="J12" s="4"/>
    </row>
    <row r="13" spans="1:10" ht="15.75" x14ac:dyDescent="0.25">
      <c r="A13" s="49" t="s">
        <v>4</v>
      </c>
      <c r="B13" s="43"/>
      <c r="C13" s="4"/>
      <c r="D13" s="4"/>
      <c r="E13" s="4"/>
      <c r="F13" s="4"/>
      <c r="G13" s="4"/>
      <c r="H13" s="4"/>
      <c r="I13" s="4"/>
      <c r="J13" s="4"/>
    </row>
    <row r="14" spans="1:10" ht="15.75" x14ac:dyDescent="0.25">
      <c r="A14" s="49" t="s">
        <v>3</v>
      </c>
      <c r="B14" s="43">
        <v>74565.8</v>
      </c>
      <c r="C14" s="4"/>
      <c r="D14" s="4"/>
      <c r="E14" s="4"/>
      <c r="F14" s="4"/>
      <c r="G14" s="4"/>
      <c r="H14" s="4"/>
      <c r="I14" s="4"/>
      <c r="J14" s="4"/>
    </row>
    <row r="15" spans="1:10" ht="13.5" customHeight="1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</row>
    <row r="16" spans="1:10" ht="13.5" customHeight="1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</row>
    <row r="17" spans="1:10" ht="12.75" customHeight="1" x14ac:dyDescent="0.25">
      <c r="A17" s="153" t="s">
        <v>0</v>
      </c>
      <c r="B17" s="153"/>
      <c r="C17" s="2"/>
      <c r="D17" s="2"/>
      <c r="E17" s="2"/>
      <c r="F17" s="2"/>
      <c r="G17" s="2"/>
      <c r="H17" s="2"/>
      <c r="I17" s="2"/>
      <c r="J17" s="2"/>
    </row>
  </sheetData>
  <mergeCells count="2">
    <mergeCell ref="A5:B5"/>
    <mergeCell ref="A17:B17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18"/>
  <sheetViews>
    <sheetView view="pageBreakPreview" zoomScaleNormal="100" zoomScaleSheetLayoutView="100" workbookViewId="0">
      <selection activeCell="B16" sqref="B16"/>
    </sheetView>
  </sheetViews>
  <sheetFormatPr defaultRowHeight="15" x14ac:dyDescent="0.25"/>
  <cols>
    <col min="1" max="1" width="55.28515625" customWidth="1"/>
    <col min="2" max="2" width="23.140625" customWidth="1"/>
  </cols>
  <sheetData>
    <row r="1" spans="1:6" ht="16.5" customHeight="1" x14ac:dyDescent="0.25">
      <c r="A1" s="55"/>
      <c r="B1" s="58" t="s">
        <v>76</v>
      </c>
      <c r="C1" s="53"/>
      <c r="D1" s="53"/>
      <c r="E1" s="53"/>
      <c r="F1" s="53"/>
    </row>
    <row r="2" spans="1:6" ht="16.5" customHeight="1" x14ac:dyDescent="0.25">
      <c r="A2" s="56"/>
      <c r="B2" s="58" t="s">
        <v>87</v>
      </c>
      <c r="C2" s="53"/>
      <c r="D2" s="53"/>
      <c r="E2" s="53"/>
      <c r="F2" s="53"/>
    </row>
    <row r="3" spans="1:6" s="60" customFormat="1" ht="16.5" customHeight="1" x14ac:dyDescent="0.25">
      <c r="A3" s="56"/>
      <c r="B3" s="58"/>
      <c r="C3" s="53"/>
      <c r="D3" s="53"/>
      <c r="E3" s="53"/>
      <c r="F3" s="53"/>
    </row>
    <row r="4" spans="1:6" ht="15.75" x14ac:dyDescent="0.25">
      <c r="A4" s="56"/>
      <c r="B4" s="56"/>
      <c r="C4" s="53"/>
      <c r="D4" s="53"/>
      <c r="E4" s="53"/>
      <c r="F4" s="53"/>
    </row>
    <row r="5" spans="1:6" ht="68.25" customHeight="1" x14ac:dyDescent="0.25">
      <c r="A5" s="163" t="s">
        <v>156</v>
      </c>
      <c r="B5" s="164"/>
      <c r="C5" s="53"/>
      <c r="D5" s="53"/>
      <c r="E5" s="53"/>
      <c r="F5" s="53"/>
    </row>
    <row r="6" spans="1:6" ht="15.75" x14ac:dyDescent="0.25">
      <c r="A6" s="59"/>
      <c r="B6" s="59"/>
      <c r="C6" s="53"/>
      <c r="D6" s="53"/>
      <c r="E6" s="53"/>
      <c r="F6" s="53"/>
    </row>
    <row r="7" spans="1:6" ht="15.75" x14ac:dyDescent="0.25">
      <c r="A7" s="56"/>
      <c r="B7" s="56" t="s">
        <v>46</v>
      </c>
      <c r="C7" s="53"/>
      <c r="D7" s="53"/>
      <c r="E7" s="53"/>
      <c r="F7" s="53"/>
    </row>
    <row r="8" spans="1:6" ht="15.75" x14ac:dyDescent="0.25">
      <c r="A8" s="148" t="s">
        <v>43</v>
      </c>
      <c r="B8" s="54" t="s">
        <v>42</v>
      </c>
      <c r="C8" s="53"/>
      <c r="D8" s="53"/>
      <c r="E8" s="53"/>
      <c r="F8" s="53"/>
    </row>
    <row r="9" spans="1:6" s="60" customFormat="1" ht="15.75" x14ac:dyDescent="0.25">
      <c r="A9" s="149" t="s">
        <v>73</v>
      </c>
      <c r="B9" s="136">
        <v>90410.784</v>
      </c>
      <c r="C9" s="53"/>
      <c r="D9" s="53"/>
      <c r="E9" s="53"/>
      <c r="F9" s="53"/>
    </row>
    <row r="10" spans="1:6" ht="15.75" x14ac:dyDescent="0.25">
      <c r="A10" s="123" t="s">
        <v>88</v>
      </c>
      <c r="B10" s="95">
        <v>90410.784</v>
      </c>
      <c r="C10" s="53"/>
      <c r="D10" s="53"/>
      <c r="E10" s="53"/>
      <c r="F10" s="53"/>
    </row>
    <row r="11" spans="1:6" ht="15.75" x14ac:dyDescent="0.25">
      <c r="A11" s="124" t="s">
        <v>7</v>
      </c>
      <c r="B11" s="95">
        <v>187818</v>
      </c>
      <c r="C11" s="53"/>
      <c r="D11" s="53"/>
      <c r="E11" s="53"/>
      <c r="F11" s="57"/>
    </row>
    <row r="12" spans="1:6" ht="15.75" x14ac:dyDescent="0.25">
      <c r="A12" s="49" t="s">
        <v>5</v>
      </c>
      <c r="B12" s="96">
        <v>278228.78399999999</v>
      </c>
      <c r="C12" s="53"/>
      <c r="D12" s="53"/>
      <c r="E12" s="53"/>
      <c r="F12" s="53"/>
    </row>
    <row r="13" spans="1:6" ht="15.75" x14ac:dyDescent="0.25">
      <c r="A13" s="49" t="s">
        <v>4</v>
      </c>
      <c r="B13" s="97"/>
      <c r="C13" s="53"/>
      <c r="D13" s="57"/>
      <c r="E13" s="53"/>
      <c r="F13" s="53"/>
    </row>
    <row r="14" spans="1:6" ht="15.75" x14ac:dyDescent="0.25">
      <c r="A14" s="122" t="s">
        <v>105</v>
      </c>
      <c r="B14" s="96">
        <v>90410.784</v>
      </c>
      <c r="C14" s="53"/>
      <c r="D14" s="57"/>
      <c r="E14" s="53"/>
      <c r="F14" s="53"/>
    </row>
    <row r="15" spans="1:6" ht="15.75" x14ac:dyDescent="0.25">
      <c r="A15" s="122" t="s">
        <v>1</v>
      </c>
      <c r="B15" s="96">
        <v>187818</v>
      </c>
      <c r="C15" s="53"/>
      <c r="D15" s="53"/>
      <c r="E15" s="53"/>
      <c r="F15" s="53"/>
    </row>
    <row r="16" spans="1:6" x14ac:dyDescent="0.25">
      <c r="A16" s="53"/>
      <c r="B16" s="53"/>
      <c r="C16" s="53"/>
      <c r="D16" s="57"/>
      <c r="E16" s="53"/>
      <c r="F16" s="53"/>
    </row>
    <row r="18" spans="1:6" ht="15.75" x14ac:dyDescent="0.25">
      <c r="A18" s="165" t="s">
        <v>0</v>
      </c>
      <c r="B18" s="166"/>
      <c r="C18" s="53"/>
      <c r="D18" s="53"/>
      <c r="E18" s="53"/>
      <c r="F18" s="53"/>
    </row>
  </sheetData>
  <mergeCells count="2">
    <mergeCell ref="A5:B5"/>
    <mergeCell ref="A18:B18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18"/>
  <sheetViews>
    <sheetView tabSelected="1" view="pageBreakPreview" zoomScaleNormal="100" zoomScaleSheetLayoutView="100" workbookViewId="0">
      <selection activeCell="B9" sqref="B9"/>
    </sheetView>
  </sheetViews>
  <sheetFormatPr defaultRowHeight="15" x14ac:dyDescent="0.25"/>
  <cols>
    <col min="1" max="1" width="52" customWidth="1"/>
    <col min="2" max="2" width="26.5703125" customWidth="1"/>
  </cols>
  <sheetData>
    <row r="1" spans="1:2" ht="15.75" x14ac:dyDescent="0.25">
      <c r="A1" s="39"/>
      <c r="B1" s="46" t="s">
        <v>77</v>
      </c>
    </row>
    <row r="2" spans="1:2" ht="15.75" x14ac:dyDescent="0.25">
      <c r="A2" s="39"/>
      <c r="B2" s="46" t="s">
        <v>87</v>
      </c>
    </row>
    <row r="3" spans="1:2" ht="15.75" x14ac:dyDescent="0.25">
      <c r="A3" s="39"/>
      <c r="B3" s="38"/>
    </row>
    <row r="4" spans="1:2" ht="15.75" x14ac:dyDescent="0.25">
      <c r="A4" s="40"/>
      <c r="B4" s="40"/>
    </row>
    <row r="5" spans="1:2" ht="31.5" customHeight="1" x14ac:dyDescent="0.25">
      <c r="A5" s="160" t="s">
        <v>157</v>
      </c>
      <c r="B5" s="161"/>
    </row>
    <row r="6" spans="1:2" ht="15.75" x14ac:dyDescent="0.25">
      <c r="A6" s="40"/>
      <c r="B6" s="40"/>
    </row>
    <row r="7" spans="1:2" ht="15.75" x14ac:dyDescent="0.25">
      <c r="A7" s="40"/>
      <c r="B7" s="39" t="s">
        <v>46</v>
      </c>
    </row>
    <row r="8" spans="1:2" ht="15.75" x14ac:dyDescent="0.25">
      <c r="A8" s="54" t="s">
        <v>43</v>
      </c>
      <c r="B8" s="54" t="s">
        <v>42</v>
      </c>
    </row>
    <row r="9" spans="1:2" s="60" customFormat="1" ht="15.75" x14ac:dyDescent="0.25">
      <c r="A9" s="167" t="s">
        <v>158</v>
      </c>
      <c r="B9" s="168">
        <v>30136.9</v>
      </c>
    </row>
    <row r="10" spans="1:2" ht="15.75" x14ac:dyDescent="0.25">
      <c r="A10" s="41" t="s">
        <v>88</v>
      </c>
      <c r="B10" s="42">
        <v>30136.9</v>
      </c>
    </row>
    <row r="11" spans="1:2" s="60" customFormat="1" ht="15.75" x14ac:dyDescent="0.25">
      <c r="A11" s="45" t="s">
        <v>7</v>
      </c>
      <c r="B11" s="42">
        <v>62606</v>
      </c>
    </row>
    <row r="12" spans="1:2" ht="15.75" x14ac:dyDescent="0.25">
      <c r="A12" s="49" t="s">
        <v>5</v>
      </c>
      <c r="B12" s="43">
        <v>92742.9</v>
      </c>
    </row>
    <row r="13" spans="1:2" ht="15.75" x14ac:dyDescent="0.25">
      <c r="A13" s="49" t="s">
        <v>4</v>
      </c>
      <c r="B13" s="43"/>
    </row>
    <row r="14" spans="1:2" ht="15.75" x14ac:dyDescent="0.25">
      <c r="A14" s="49" t="s">
        <v>89</v>
      </c>
      <c r="B14" s="43">
        <v>30136.9</v>
      </c>
    </row>
    <row r="15" spans="1:2" ht="15.75" x14ac:dyDescent="0.25">
      <c r="A15" s="49" t="s">
        <v>1</v>
      </c>
      <c r="B15" s="43">
        <v>62606</v>
      </c>
    </row>
    <row r="16" spans="1:2" x14ac:dyDescent="0.25">
      <c r="A16" s="44"/>
      <c r="B16" s="44"/>
    </row>
    <row r="17" spans="1:2" x14ac:dyDescent="0.25">
      <c r="A17" s="44"/>
      <c r="B17" s="44"/>
    </row>
    <row r="18" spans="1:2" x14ac:dyDescent="0.25">
      <c r="A18" s="162" t="s">
        <v>110</v>
      </c>
      <c r="B18" s="162"/>
    </row>
  </sheetData>
  <mergeCells count="2">
    <mergeCell ref="A5:B5"/>
    <mergeCell ref="A18:B18"/>
  </mergeCells>
  <printOptions horizontalCentered="1"/>
  <pageMargins left="0.9055118110236221" right="0.70866141732283472" top="0.74803149606299213" bottom="0.74803149606299213" header="0.31496062992125984" footer="0.51181102362204722"/>
  <pageSetup paperSize="9" orientation="portrait" r:id="rId1"/>
  <headerFooter>
    <oddFooter>Страница 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9" zoomScaleNormal="100" zoomScaleSheetLayoutView="100" workbookViewId="0">
      <selection activeCell="B39" sqref="B39:B43"/>
    </sheetView>
  </sheetViews>
  <sheetFormatPr defaultColWidth="9.140625" defaultRowHeight="12.75" x14ac:dyDescent="0.2"/>
  <cols>
    <col min="1" max="1" width="58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2" ht="15.75" x14ac:dyDescent="0.25">
      <c r="A1" s="11"/>
      <c r="B1" s="14" t="s">
        <v>48</v>
      </c>
    </row>
    <row r="2" spans="1:2" ht="15.75" x14ac:dyDescent="0.25">
      <c r="A2" s="11"/>
      <c r="B2" s="14" t="s">
        <v>78</v>
      </c>
    </row>
    <row r="3" spans="1:2" ht="9" customHeight="1" x14ac:dyDescent="0.25">
      <c r="A3" s="11"/>
      <c r="B3" s="8"/>
    </row>
    <row r="4" spans="1:2" ht="9" customHeight="1" x14ac:dyDescent="0.25">
      <c r="A4" s="4"/>
      <c r="B4" s="4"/>
    </row>
    <row r="5" spans="1:2" ht="66" customHeight="1" x14ac:dyDescent="0.2">
      <c r="A5" s="151" t="s">
        <v>152</v>
      </c>
      <c r="B5" s="151"/>
    </row>
    <row r="6" spans="1:2" ht="12.75" customHeight="1" x14ac:dyDescent="0.25">
      <c r="A6" s="4"/>
      <c r="B6" s="4"/>
    </row>
    <row r="7" spans="1:2" ht="12.75" customHeight="1" x14ac:dyDescent="0.25">
      <c r="A7" s="4"/>
      <c r="B7" s="11" t="s">
        <v>46</v>
      </c>
    </row>
    <row r="8" spans="1:2" ht="15.75" x14ac:dyDescent="0.2">
      <c r="A8" s="89" t="s">
        <v>43</v>
      </c>
      <c r="B8" s="89" t="s">
        <v>42</v>
      </c>
    </row>
    <row r="9" spans="1:2" ht="15.75" x14ac:dyDescent="0.25">
      <c r="A9" s="76" t="s">
        <v>41</v>
      </c>
      <c r="B9" s="79">
        <v>17976.3</v>
      </c>
    </row>
    <row r="10" spans="1:2" ht="15.75" x14ac:dyDescent="0.25">
      <c r="A10" s="76" t="s">
        <v>40</v>
      </c>
      <c r="B10" s="79">
        <v>35878.800000000003</v>
      </c>
    </row>
    <row r="11" spans="1:2" ht="15.75" x14ac:dyDescent="0.25">
      <c r="A11" s="76" t="s">
        <v>39</v>
      </c>
      <c r="B11" s="79">
        <v>58765.8</v>
      </c>
    </row>
    <row r="12" spans="1:2" ht="15.75" x14ac:dyDescent="0.25">
      <c r="A12" s="76" t="s">
        <v>38</v>
      </c>
      <c r="B12" s="79">
        <v>24789</v>
      </c>
    </row>
    <row r="13" spans="1:2" ht="15.75" x14ac:dyDescent="0.25">
      <c r="A13" s="76" t="s">
        <v>37</v>
      </c>
      <c r="B13" s="79">
        <v>32167.7</v>
      </c>
    </row>
    <row r="14" spans="1:2" ht="15.75" x14ac:dyDescent="0.25">
      <c r="A14" s="76" t="s">
        <v>36</v>
      </c>
      <c r="B14" s="79">
        <v>22710.400000000001</v>
      </c>
    </row>
    <row r="15" spans="1:2" ht="15.75" x14ac:dyDescent="0.25">
      <c r="A15" s="76" t="s">
        <v>35</v>
      </c>
      <c r="B15" s="79">
        <v>69812.100000000006</v>
      </c>
    </row>
    <row r="16" spans="1:2" ht="15.75" x14ac:dyDescent="0.25">
      <c r="A16" s="76" t="s">
        <v>34</v>
      </c>
      <c r="B16" s="79">
        <v>39372.300000000003</v>
      </c>
    </row>
    <row r="17" spans="1:2" ht="15.75" x14ac:dyDescent="0.25">
      <c r="A17" s="76" t="s">
        <v>33</v>
      </c>
      <c r="B17" s="79">
        <v>23309</v>
      </c>
    </row>
    <row r="18" spans="1:2" ht="15.75" x14ac:dyDescent="0.25">
      <c r="A18" s="76" t="s">
        <v>32</v>
      </c>
      <c r="B18" s="79">
        <v>68739.5</v>
      </c>
    </row>
    <row r="19" spans="1:2" ht="15.75" x14ac:dyDescent="0.25">
      <c r="A19" s="76" t="s">
        <v>31</v>
      </c>
      <c r="B19" s="79">
        <v>51110</v>
      </c>
    </row>
    <row r="20" spans="1:2" ht="15.75" x14ac:dyDescent="0.25">
      <c r="A20" s="76" t="s">
        <v>30</v>
      </c>
      <c r="B20" s="79">
        <v>23145.7</v>
      </c>
    </row>
    <row r="21" spans="1:2" ht="15.75" x14ac:dyDescent="0.25">
      <c r="A21" s="76" t="s">
        <v>29</v>
      </c>
      <c r="B21" s="79">
        <v>60122.2</v>
      </c>
    </row>
    <row r="22" spans="1:2" ht="15.75" x14ac:dyDescent="0.25">
      <c r="A22" s="76" t="s">
        <v>28</v>
      </c>
      <c r="B22" s="79">
        <v>76391.8</v>
      </c>
    </row>
    <row r="23" spans="1:2" ht="15.75" x14ac:dyDescent="0.25">
      <c r="A23" s="76" t="s">
        <v>27</v>
      </c>
      <c r="B23" s="79">
        <v>36216.199999999997</v>
      </c>
    </row>
    <row r="24" spans="1:2" ht="15.75" x14ac:dyDescent="0.25">
      <c r="A24" s="76" t="s">
        <v>26</v>
      </c>
      <c r="B24" s="79">
        <v>25877.3</v>
      </c>
    </row>
    <row r="25" spans="1:2" ht="15.75" x14ac:dyDescent="0.25">
      <c r="A25" s="76" t="s">
        <v>25</v>
      </c>
      <c r="B25" s="79">
        <v>35780.9</v>
      </c>
    </row>
    <row r="26" spans="1:2" ht="15.75" x14ac:dyDescent="0.25">
      <c r="A26" s="76" t="s">
        <v>24</v>
      </c>
      <c r="B26" s="79">
        <v>44781.2</v>
      </c>
    </row>
    <row r="27" spans="1:2" ht="15.75" x14ac:dyDescent="0.25">
      <c r="A27" s="76" t="s">
        <v>23</v>
      </c>
      <c r="B27" s="79">
        <v>108705.9</v>
      </c>
    </row>
    <row r="28" spans="1:2" ht="15.75" x14ac:dyDescent="0.25">
      <c r="A28" s="76" t="s">
        <v>22</v>
      </c>
      <c r="B28" s="79">
        <v>76835.7</v>
      </c>
    </row>
    <row r="29" spans="1:2" ht="15.75" x14ac:dyDescent="0.25">
      <c r="A29" s="76" t="s">
        <v>20</v>
      </c>
      <c r="B29" s="79">
        <v>21001.8</v>
      </c>
    </row>
    <row r="30" spans="1:2" ht="15.75" x14ac:dyDescent="0.25">
      <c r="A30" s="76" t="s">
        <v>19</v>
      </c>
      <c r="B30" s="79">
        <v>99202</v>
      </c>
    </row>
    <row r="31" spans="1:2" ht="15.75" x14ac:dyDescent="0.25">
      <c r="A31" s="76" t="s">
        <v>18</v>
      </c>
      <c r="B31" s="79">
        <v>39622.6</v>
      </c>
    </row>
    <row r="32" spans="1:2" ht="15.75" x14ac:dyDescent="0.25">
      <c r="A32" s="76" t="s">
        <v>17</v>
      </c>
      <c r="B32" s="79">
        <v>82752</v>
      </c>
    </row>
    <row r="33" spans="1:2" ht="15.75" x14ac:dyDescent="0.25">
      <c r="A33" s="76" t="s">
        <v>16</v>
      </c>
      <c r="B33" s="79">
        <v>30524.400000000001</v>
      </c>
    </row>
    <row r="34" spans="1:2" ht="15.75" x14ac:dyDescent="0.25">
      <c r="A34" s="76" t="s">
        <v>15</v>
      </c>
      <c r="B34" s="79">
        <v>14864</v>
      </c>
    </row>
    <row r="35" spans="1:2" ht="15.75" x14ac:dyDescent="0.25">
      <c r="A35" s="76" t="s">
        <v>14</v>
      </c>
      <c r="B35" s="79">
        <v>84772.3</v>
      </c>
    </row>
    <row r="36" spans="1:2" ht="15.75" x14ac:dyDescent="0.25">
      <c r="A36" s="76" t="s">
        <v>13</v>
      </c>
      <c r="B36" s="79">
        <v>48074.1</v>
      </c>
    </row>
    <row r="37" spans="1:2" ht="15.75" x14ac:dyDescent="0.25">
      <c r="A37" s="76" t="s">
        <v>12</v>
      </c>
      <c r="B37" s="79">
        <v>28456.6</v>
      </c>
    </row>
    <row r="38" spans="1:2" ht="15.75" x14ac:dyDescent="0.25">
      <c r="A38" s="76" t="s">
        <v>11</v>
      </c>
      <c r="B38" s="79">
        <v>36150.9</v>
      </c>
    </row>
    <row r="39" spans="1:2" ht="15.75" x14ac:dyDescent="0.25">
      <c r="A39" s="76" t="s">
        <v>93</v>
      </c>
      <c r="B39" s="79">
        <v>39548.400000000001</v>
      </c>
    </row>
    <row r="40" spans="1:2" ht="15.75" x14ac:dyDescent="0.25">
      <c r="A40" s="76" t="s">
        <v>9</v>
      </c>
      <c r="B40" s="79">
        <v>46845.9</v>
      </c>
    </row>
    <row r="41" spans="1:2" ht="15.75" x14ac:dyDescent="0.25">
      <c r="A41" s="76" t="s">
        <v>95</v>
      </c>
      <c r="B41" s="79">
        <v>25081.200000000001</v>
      </c>
    </row>
    <row r="42" spans="1:2" ht="15.75" x14ac:dyDescent="0.25">
      <c r="A42" s="76" t="s">
        <v>7</v>
      </c>
      <c r="B42" s="79">
        <v>26382.799999999999</v>
      </c>
    </row>
    <row r="43" spans="1:2" ht="15.75" x14ac:dyDescent="0.25">
      <c r="A43" s="76" t="s">
        <v>94</v>
      </c>
      <c r="B43" s="79">
        <v>400856.7</v>
      </c>
    </row>
    <row r="44" spans="1:2" ht="15.75" x14ac:dyDescent="0.25">
      <c r="A44" s="77" t="s">
        <v>5</v>
      </c>
      <c r="B44" s="78">
        <v>1956623.5</v>
      </c>
    </row>
    <row r="45" spans="1:2" ht="15.75" x14ac:dyDescent="0.25">
      <c r="A45" s="77" t="s">
        <v>4</v>
      </c>
      <c r="B45" s="77"/>
    </row>
    <row r="46" spans="1:2" ht="15.75" x14ac:dyDescent="0.25">
      <c r="A46" s="77" t="s">
        <v>3</v>
      </c>
      <c r="B46" s="78">
        <v>1417908.5000000002</v>
      </c>
    </row>
    <row r="47" spans="1:2" ht="15.75" x14ac:dyDescent="0.25">
      <c r="A47" s="77" t="s">
        <v>1</v>
      </c>
      <c r="B47" s="78">
        <v>538715</v>
      </c>
    </row>
    <row r="48" spans="1:2" ht="13.5" customHeight="1" x14ac:dyDescent="0.25">
      <c r="A48" s="4"/>
      <c r="B48" s="4"/>
    </row>
    <row r="49" spans="1:2" ht="9.75" customHeight="1" x14ac:dyDescent="0.25">
      <c r="A49" s="4"/>
      <c r="B49" s="4"/>
    </row>
    <row r="50" spans="1:2" ht="12.75" customHeight="1" x14ac:dyDescent="0.25">
      <c r="A50" s="3" t="s">
        <v>0</v>
      </c>
      <c r="B5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3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2"/>
  <sheetViews>
    <sheetView showGridLines="0" view="pageBreakPreview" zoomScaleNormal="100" zoomScaleSheetLayoutView="100" workbookViewId="0">
      <selection activeCell="B9" sqref="B9:B15"/>
    </sheetView>
  </sheetViews>
  <sheetFormatPr defaultColWidth="9.140625" defaultRowHeight="12.75" x14ac:dyDescent="0.2"/>
  <cols>
    <col min="1" max="1" width="55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49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78" customHeight="1" x14ac:dyDescent="0.25">
      <c r="A5" s="151" t="s">
        <v>102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s="103" customFormat="1" ht="15.75" x14ac:dyDescent="0.25">
      <c r="A8" s="138" t="s">
        <v>43</v>
      </c>
      <c r="B8" s="104" t="s">
        <v>42</v>
      </c>
    </row>
    <row r="9" spans="1:9" ht="15.75" x14ac:dyDescent="0.25">
      <c r="A9" s="76" t="s">
        <v>35</v>
      </c>
      <c r="B9" s="79">
        <v>2000</v>
      </c>
    </row>
    <row r="10" spans="1:9" ht="15.75" x14ac:dyDescent="0.25">
      <c r="A10" s="76" t="s">
        <v>32</v>
      </c>
      <c r="B10" s="79">
        <v>2500</v>
      </c>
    </row>
    <row r="11" spans="1:9" ht="15.75" x14ac:dyDescent="0.25">
      <c r="A11" s="76" t="s">
        <v>23</v>
      </c>
      <c r="B11" s="79">
        <v>7500</v>
      </c>
    </row>
    <row r="12" spans="1:9" ht="15.75" x14ac:dyDescent="0.25">
      <c r="A12" s="76" t="s">
        <v>20</v>
      </c>
      <c r="B12" s="79">
        <v>192000</v>
      </c>
    </row>
    <row r="13" spans="1:9" ht="15.75" x14ac:dyDescent="0.25">
      <c r="A13" s="76" t="s">
        <v>17</v>
      </c>
      <c r="B13" s="79">
        <v>200000</v>
      </c>
    </row>
    <row r="14" spans="1:9" ht="15.75" x14ac:dyDescent="0.25">
      <c r="A14" s="76" t="s">
        <v>14</v>
      </c>
      <c r="B14" s="79">
        <v>2000</v>
      </c>
    </row>
    <row r="15" spans="1:9" ht="15.75" x14ac:dyDescent="0.25">
      <c r="A15" s="139" t="s">
        <v>94</v>
      </c>
      <c r="B15" s="79">
        <v>97675.1</v>
      </c>
    </row>
    <row r="16" spans="1:9" s="106" customFormat="1" ht="15.75" x14ac:dyDescent="0.25">
      <c r="A16" s="140" t="s">
        <v>5</v>
      </c>
      <c r="B16" s="105">
        <v>503675.1</v>
      </c>
    </row>
    <row r="17" spans="1:2" s="106" customFormat="1" ht="15.75" x14ac:dyDescent="0.25">
      <c r="A17" s="140" t="s">
        <v>4</v>
      </c>
      <c r="B17" s="105"/>
    </row>
    <row r="18" spans="1:2" s="106" customFormat="1" ht="15.75" x14ac:dyDescent="0.25">
      <c r="A18" s="140" t="s">
        <v>3</v>
      </c>
      <c r="B18" s="105">
        <v>406000</v>
      </c>
    </row>
    <row r="19" spans="1:2" s="106" customFormat="1" ht="15.75" x14ac:dyDescent="0.25">
      <c r="A19" s="140" t="s">
        <v>1</v>
      </c>
      <c r="B19" s="105">
        <v>97675.1</v>
      </c>
    </row>
    <row r="22" spans="1:2" x14ac:dyDescent="0.2">
      <c r="A22" s="152" t="s">
        <v>101</v>
      </c>
      <c r="B22" s="152"/>
    </row>
  </sheetData>
  <mergeCells count="2">
    <mergeCell ref="A5:B5"/>
    <mergeCell ref="A22:B22"/>
  </mergeCells>
  <hyperlinks>
    <hyperlink ref="A13" r:id="rId1" display="http://adm.nso.ru/ru/obl/territory/chan/"/>
    <hyperlink ref="A15" r:id="rId2" display="http://adm.nso.ru/ru/obl/territory/nov/"/>
    <hyperlink ref="A9" r:id="rId3" display="http://adm.nso.ru/ru/obl/territory/chan/"/>
    <hyperlink ref="A10" r:id="rId4" display="http://adm.nso.ru/ru/obl/territory/chan/"/>
  </hyperlink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5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50"/>
  <sheetViews>
    <sheetView showGridLines="0" view="pageBreakPreview" zoomScaleNormal="100" zoomScaleSheetLayoutView="100" workbookViewId="0">
      <selection activeCell="B9" sqref="B9:B43"/>
    </sheetView>
  </sheetViews>
  <sheetFormatPr defaultColWidth="9.140625" defaultRowHeight="12.75" x14ac:dyDescent="0.2"/>
  <cols>
    <col min="1" max="1" width="52.85546875" style="1" customWidth="1"/>
    <col min="2" max="2" width="25.5703125" style="1" customWidth="1"/>
    <col min="3" max="9" width="9.140625" style="1" customWidth="1"/>
    <col min="10" max="10" width="6.85546875" style="1" customWidth="1"/>
    <col min="11" max="11" width="9" style="1" customWidth="1"/>
    <col min="12" max="12" width="6.85546875" style="1" customWidth="1"/>
    <col min="13" max="252" width="9.140625" style="1" customWidth="1"/>
    <col min="253" max="16384" width="9.140625" style="1"/>
  </cols>
  <sheetData>
    <row r="1" spans="1:13" ht="15.75" x14ac:dyDescent="0.25">
      <c r="A1" s="11"/>
      <c r="B1" s="11" t="s">
        <v>50</v>
      </c>
      <c r="C1" s="11"/>
      <c r="D1" s="11"/>
      <c r="E1" s="11"/>
      <c r="F1" s="2"/>
      <c r="G1" s="4"/>
      <c r="H1" s="4"/>
      <c r="I1" s="8"/>
      <c r="J1" s="8"/>
      <c r="K1" s="8"/>
      <c r="L1" s="8"/>
      <c r="M1" s="8"/>
    </row>
    <row r="2" spans="1:13" ht="15.75" x14ac:dyDescent="0.25">
      <c r="A2" s="11"/>
      <c r="B2" s="11" t="s">
        <v>78</v>
      </c>
      <c r="C2" s="11"/>
      <c r="D2" s="11"/>
      <c r="E2" s="11"/>
      <c r="F2" s="2"/>
      <c r="G2" s="4"/>
      <c r="H2" s="4"/>
      <c r="I2" s="14"/>
      <c r="J2" s="8"/>
      <c r="K2" s="8"/>
      <c r="L2" s="8"/>
      <c r="M2" s="8"/>
    </row>
    <row r="3" spans="1:13" ht="12.75" customHeight="1" x14ac:dyDescent="0.25">
      <c r="A3" s="11"/>
      <c r="B3" s="8"/>
      <c r="C3" s="11"/>
      <c r="D3" s="11"/>
      <c r="E3" s="11"/>
      <c r="F3" s="2"/>
      <c r="G3" s="4"/>
      <c r="H3" s="4"/>
      <c r="I3" s="14"/>
      <c r="J3" s="8"/>
      <c r="K3" s="8"/>
      <c r="L3" s="8"/>
      <c r="M3" s="8"/>
    </row>
    <row r="4" spans="1:13" ht="12.75" customHeight="1" x14ac:dyDescent="0.25">
      <c r="A4" s="4"/>
      <c r="B4" s="4"/>
      <c r="C4" s="4"/>
      <c r="D4" s="4"/>
      <c r="E4" s="4"/>
      <c r="F4" s="2"/>
      <c r="G4" s="4"/>
      <c r="H4" s="4"/>
      <c r="I4" s="8"/>
      <c r="J4" s="8"/>
      <c r="K4" s="8"/>
      <c r="L4" s="8"/>
      <c r="M4" s="8"/>
    </row>
    <row r="5" spans="1:13" ht="63" customHeight="1" x14ac:dyDescent="0.25">
      <c r="A5" s="151" t="s">
        <v>83</v>
      </c>
      <c r="B5" s="151"/>
      <c r="C5" s="10"/>
      <c r="D5" s="10"/>
      <c r="E5" s="10"/>
      <c r="F5" s="2"/>
      <c r="G5" s="4"/>
      <c r="H5" s="4"/>
      <c r="I5" s="8"/>
      <c r="J5" s="8"/>
      <c r="K5" s="8"/>
      <c r="L5" s="8"/>
      <c r="M5" s="8"/>
    </row>
    <row r="6" spans="1:13" ht="12.75" customHeight="1" x14ac:dyDescent="0.25">
      <c r="A6" s="4"/>
      <c r="B6" s="4"/>
      <c r="C6" s="4"/>
      <c r="D6" s="4"/>
      <c r="E6" s="4"/>
      <c r="F6" s="2"/>
      <c r="G6" s="4"/>
      <c r="H6" s="4"/>
      <c r="I6" s="8"/>
      <c r="J6" s="8"/>
      <c r="K6" s="8"/>
      <c r="L6" s="8"/>
      <c r="M6" s="8"/>
    </row>
    <row r="7" spans="1:13" ht="12.75" customHeight="1" x14ac:dyDescent="0.25">
      <c r="A7" s="8"/>
      <c r="B7" s="11" t="s">
        <v>46</v>
      </c>
      <c r="C7" s="4"/>
      <c r="D7" s="4"/>
      <c r="E7" s="4"/>
      <c r="F7" s="2"/>
      <c r="G7" s="4"/>
      <c r="H7" s="4"/>
      <c r="I7" s="8"/>
      <c r="J7" s="8"/>
      <c r="K7" s="8"/>
      <c r="L7" s="8"/>
      <c r="M7" s="8"/>
    </row>
    <row r="8" spans="1:13" ht="15.75" x14ac:dyDescent="0.25">
      <c r="A8" s="89" t="s">
        <v>43</v>
      </c>
      <c r="B8" s="89" t="s">
        <v>42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15.75" x14ac:dyDescent="0.25">
      <c r="A9" s="26" t="s">
        <v>41</v>
      </c>
      <c r="B9" s="25">
        <v>1673.5</v>
      </c>
      <c r="C9" s="4"/>
      <c r="D9" s="4"/>
      <c r="E9" s="4"/>
      <c r="F9" s="4"/>
      <c r="G9" s="4"/>
      <c r="H9" s="4"/>
      <c r="I9" s="4"/>
      <c r="J9" s="4"/>
      <c r="K9" s="4"/>
      <c r="L9" s="4"/>
      <c r="M9" s="8"/>
    </row>
    <row r="10" spans="1:13" ht="15.75" x14ac:dyDescent="0.25">
      <c r="A10" s="26" t="s">
        <v>40</v>
      </c>
      <c r="B10" s="25">
        <v>4803</v>
      </c>
      <c r="C10" s="4"/>
      <c r="D10" s="4"/>
      <c r="E10" s="4"/>
      <c r="F10" s="4"/>
      <c r="G10" s="4"/>
      <c r="H10" s="4"/>
      <c r="I10" s="4"/>
      <c r="J10" s="4"/>
      <c r="K10" s="4"/>
      <c r="L10" s="4"/>
      <c r="M10" s="8"/>
    </row>
    <row r="11" spans="1:13" ht="15.75" x14ac:dyDescent="0.25">
      <c r="A11" s="26" t="s">
        <v>39</v>
      </c>
      <c r="B11" s="25">
        <v>2532.3000000000002</v>
      </c>
      <c r="C11" s="4"/>
      <c r="D11" s="4"/>
      <c r="E11" s="4"/>
      <c r="F11" s="4"/>
      <c r="G11" s="4"/>
      <c r="H11" s="4"/>
      <c r="I11" s="4"/>
      <c r="J11" s="4"/>
      <c r="K11" s="4"/>
      <c r="L11" s="4"/>
      <c r="M11" s="8"/>
    </row>
    <row r="12" spans="1:13" ht="15.75" x14ac:dyDescent="0.25">
      <c r="A12" s="26" t="s">
        <v>38</v>
      </c>
      <c r="B12" s="25">
        <v>2497.6</v>
      </c>
      <c r="C12" s="4"/>
      <c r="D12" s="4"/>
      <c r="E12" s="4"/>
      <c r="F12" s="4"/>
      <c r="G12" s="4"/>
      <c r="H12" s="4"/>
      <c r="I12" s="4"/>
      <c r="J12" s="4"/>
      <c r="K12" s="4"/>
      <c r="L12" s="4"/>
      <c r="M12" s="8"/>
    </row>
    <row r="13" spans="1:13" ht="15.75" x14ac:dyDescent="0.25">
      <c r="A13" s="26" t="s">
        <v>37</v>
      </c>
      <c r="B13" s="25">
        <v>1823.2</v>
      </c>
      <c r="C13" s="4"/>
      <c r="D13" s="4"/>
      <c r="E13" s="4"/>
      <c r="F13" s="4"/>
      <c r="G13" s="4"/>
      <c r="H13" s="4"/>
      <c r="I13" s="4"/>
      <c r="J13" s="4"/>
      <c r="K13" s="4"/>
      <c r="L13" s="4"/>
      <c r="M13" s="8"/>
    </row>
    <row r="14" spans="1:13" ht="15.75" x14ac:dyDescent="0.25">
      <c r="A14" s="26" t="s">
        <v>36</v>
      </c>
      <c r="B14" s="25">
        <v>1957.1</v>
      </c>
      <c r="C14" s="4"/>
      <c r="D14" s="4"/>
      <c r="E14" s="4"/>
      <c r="F14" s="4"/>
      <c r="G14" s="4"/>
      <c r="H14" s="4"/>
      <c r="I14" s="4"/>
      <c r="J14" s="4"/>
      <c r="K14" s="4"/>
      <c r="L14" s="4"/>
      <c r="M14" s="8"/>
    </row>
    <row r="15" spans="1:13" ht="15.75" x14ac:dyDescent="0.25">
      <c r="A15" s="26" t="s">
        <v>35</v>
      </c>
      <c r="B15" s="25">
        <v>4781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8"/>
    </row>
    <row r="16" spans="1:13" ht="15.75" x14ac:dyDescent="0.25">
      <c r="A16" s="26" t="s">
        <v>34</v>
      </c>
      <c r="B16" s="25">
        <v>5729.6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8"/>
    </row>
    <row r="17" spans="1:13" ht="15.75" x14ac:dyDescent="0.25">
      <c r="A17" s="26" t="s">
        <v>33</v>
      </c>
      <c r="B17" s="25">
        <v>1887.8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8"/>
    </row>
    <row r="18" spans="1:13" ht="15.75" x14ac:dyDescent="0.25">
      <c r="A18" s="26" t="s">
        <v>32</v>
      </c>
      <c r="B18" s="25">
        <v>1550.6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8"/>
    </row>
    <row r="19" spans="1:13" ht="15.75" x14ac:dyDescent="0.25">
      <c r="A19" s="26" t="s">
        <v>31</v>
      </c>
      <c r="B19" s="25">
        <v>2984.6</v>
      </c>
      <c r="C19" s="4"/>
      <c r="D19" s="4"/>
      <c r="E19" s="4"/>
      <c r="F19" s="4"/>
      <c r="G19" s="4"/>
      <c r="H19" s="4"/>
      <c r="I19" s="4"/>
      <c r="J19" s="4"/>
      <c r="K19" s="4"/>
      <c r="L19" s="4"/>
      <c r="M19" s="8"/>
    </row>
    <row r="20" spans="1:13" ht="15.75" x14ac:dyDescent="0.25">
      <c r="A20" s="26" t="s">
        <v>30</v>
      </c>
      <c r="B20" s="25">
        <v>1968.2</v>
      </c>
      <c r="C20" s="4"/>
      <c r="D20" s="4"/>
      <c r="E20" s="4"/>
      <c r="F20" s="4"/>
      <c r="G20" s="4"/>
      <c r="H20" s="4"/>
      <c r="I20" s="4"/>
      <c r="J20" s="4"/>
      <c r="K20" s="4"/>
      <c r="L20" s="4"/>
      <c r="M20" s="8"/>
    </row>
    <row r="21" spans="1:13" ht="15.75" x14ac:dyDescent="0.25">
      <c r="A21" s="26" t="s">
        <v>29</v>
      </c>
      <c r="B21" s="25">
        <v>2771.8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8"/>
    </row>
    <row r="22" spans="1:13" ht="15.75" x14ac:dyDescent="0.25">
      <c r="A22" s="26" t="s">
        <v>28</v>
      </c>
      <c r="B22" s="25">
        <v>5581.5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8"/>
    </row>
    <row r="23" spans="1:13" ht="15.75" x14ac:dyDescent="0.25">
      <c r="A23" s="26" t="s">
        <v>27</v>
      </c>
      <c r="B23" s="25">
        <v>3786.6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8"/>
    </row>
    <row r="24" spans="1:13" ht="15.75" x14ac:dyDescent="0.25">
      <c r="A24" s="26" t="s">
        <v>26</v>
      </c>
      <c r="B24" s="25">
        <v>1361.5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8"/>
    </row>
    <row r="25" spans="1:13" ht="15.75" x14ac:dyDescent="0.25">
      <c r="A25" s="26" t="s">
        <v>25</v>
      </c>
      <c r="B25" s="25">
        <v>2494.5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8"/>
    </row>
    <row r="26" spans="1:13" ht="15.75" x14ac:dyDescent="0.25">
      <c r="A26" s="26" t="s">
        <v>24</v>
      </c>
      <c r="B26" s="25">
        <v>4001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8"/>
    </row>
    <row r="27" spans="1:13" ht="15.75" x14ac:dyDescent="0.25">
      <c r="A27" s="26" t="s">
        <v>23</v>
      </c>
      <c r="B27" s="25">
        <v>398.7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8"/>
    </row>
    <row r="28" spans="1:13" ht="15.75" x14ac:dyDescent="0.25">
      <c r="A28" s="26" t="s">
        <v>22</v>
      </c>
      <c r="B28" s="25">
        <v>4699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8"/>
    </row>
    <row r="29" spans="1:13" ht="15.75" x14ac:dyDescent="0.25">
      <c r="A29" s="26" t="s">
        <v>20</v>
      </c>
      <c r="B29" s="25">
        <v>1088.9000000000001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8"/>
    </row>
    <row r="30" spans="1:13" ht="15.75" x14ac:dyDescent="0.25">
      <c r="A30" s="26" t="s">
        <v>19</v>
      </c>
      <c r="B30" s="25">
        <v>4790.3999999999996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8"/>
    </row>
    <row r="31" spans="1:13" ht="15.75" x14ac:dyDescent="0.25">
      <c r="A31" s="26" t="s">
        <v>18</v>
      </c>
      <c r="B31" s="25">
        <v>4535.1000000000004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8"/>
    </row>
    <row r="32" spans="1:13" ht="15.75" x14ac:dyDescent="0.25">
      <c r="A32" s="26" t="s">
        <v>17</v>
      </c>
      <c r="B32" s="25">
        <v>3490.4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8"/>
    </row>
    <row r="33" spans="1:13" ht="15.75" x14ac:dyDescent="0.25">
      <c r="A33" s="26" t="s">
        <v>16</v>
      </c>
      <c r="B33" s="25">
        <v>2040.7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8"/>
    </row>
    <row r="34" spans="1:13" ht="15.75" x14ac:dyDescent="0.25">
      <c r="A34" s="26" t="s">
        <v>15</v>
      </c>
      <c r="B34" s="25">
        <v>1764.9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8"/>
    </row>
    <row r="35" spans="1:13" ht="15.75" x14ac:dyDescent="0.25">
      <c r="A35" s="26" t="s">
        <v>14</v>
      </c>
      <c r="B35" s="25">
        <v>2590.6</v>
      </c>
      <c r="C35" s="4"/>
      <c r="D35" s="4"/>
      <c r="E35" s="4"/>
      <c r="F35" s="4"/>
      <c r="G35" s="4"/>
      <c r="H35" s="4"/>
      <c r="I35" s="4"/>
      <c r="J35" s="4"/>
      <c r="K35" s="4"/>
      <c r="L35" s="4"/>
      <c r="M35" s="8"/>
    </row>
    <row r="36" spans="1:13" ht="15.75" x14ac:dyDescent="0.25">
      <c r="A36" s="26" t="s">
        <v>13</v>
      </c>
      <c r="B36" s="25">
        <v>5510.6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8"/>
    </row>
    <row r="37" spans="1:13" ht="15.75" x14ac:dyDescent="0.25">
      <c r="A37" s="26" t="s">
        <v>12</v>
      </c>
      <c r="B37" s="25">
        <v>2214</v>
      </c>
      <c r="C37" s="4"/>
      <c r="D37" s="4"/>
      <c r="E37" s="4"/>
      <c r="F37" s="4"/>
      <c r="G37" s="4"/>
      <c r="H37" s="4"/>
      <c r="I37" s="4"/>
      <c r="J37" s="4"/>
      <c r="K37" s="4"/>
      <c r="L37" s="4"/>
      <c r="M37" s="8"/>
    </row>
    <row r="38" spans="1:13" ht="15.75" x14ac:dyDescent="0.25">
      <c r="A38" s="26" t="s">
        <v>11</v>
      </c>
      <c r="B38" s="25">
        <v>2042.2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8"/>
    </row>
    <row r="39" spans="1:13" ht="15.75" x14ac:dyDescent="0.25">
      <c r="A39" s="134" t="s">
        <v>93</v>
      </c>
      <c r="B39" s="25">
        <v>2998.7</v>
      </c>
      <c r="C39" s="4"/>
      <c r="D39" s="4"/>
      <c r="E39" s="4"/>
      <c r="F39" s="4"/>
      <c r="G39" s="4"/>
      <c r="H39" s="4"/>
      <c r="I39" s="4"/>
      <c r="J39" s="4"/>
      <c r="K39" s="4"/>
      <c r="L39" s="4"/>
      <c r="M39" s="8"/>
    </row>
    <row r="40" spans="1:13" ht="15.75" x14ac:dyDescent="0.25">
      <c r="A40" s="26" t="s">
        <v>9</v>
      </c>
      <c r="B40" s="25">
        <v>3150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8"/>
    </row>
    <row r="41" spans="1:13" ht="15.75" x14ac:dyDescent="0.25">
      <c r="A41" s="134" t="s">
        <v>95</v>
      </c>
      <c r="B41" s="25">
        <v>274.2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8"/>
    </row>
    <row r="42" spans="1:13" ht="15.75" x14ac:dyDescent="0.25">
      <c r="A42" s="26" t="s">
        <v>7</v>
      </c>
      <c r="B42" s="25">
        <v>1244.9000000000001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8"/>
    </row>
    <row r="43" spans="1:13" ht="15.75" x14ac:dyDescent="0.25">
      <c r="A43" s="134" t="s">
        <v>94</v>
      </c>
      <c r="B43" s="25">
        <v>33618.1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8"/>
    </row>
    <row r="44" spans="1:13" ht="15.75" x14ac:dyDescent="0.25">
      <c r="A44" s="24" t="s">
        <v>5</v>
      </c>
      <c r="B44" s="23">
        <v>130636.79999999999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8"/>
    </row>
    <row r="45" spans="1:13" ht="15.75" x14ac:dyDescent="0.25">
      <c r="A45" s="24" t="s">
        <v>4</v>
      </c>
      <c r="B45" s="24"/>
      <c r="C45" s="4"/>
      <c r="D45" s="4"/>
      <c r="E45" s="4"/>
      <c r="F45" s="4"/>
      <c r="G45" s="4"/>
      <c r="H45" s="4"/>
      <c r="I45" s="4"/>
      <c r="J45" s="4"/>
      <c r="K45" s="4"/>
      <c r="L45" s="4"/>
      <c r="M45" s="8"/>
    </row>
    <row r="46" spans="1:13" ht="15.75" x14ac:dyDescent="0.25">
      <c r="A46" s="24" t="s">
        <v>3</v>
      </c>
      <c r="B46" s="23">
        <v>89350.9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8"/>
    </row>
    <row r="47" spans="1:13" ht="15.75" x14ac:dyDescent="0.25">
      <c r="A47" s="24" t="s">
        <v>1</v>
      </c>
      <c r="B47" s="23">
        <v>41285.899999999994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8"/>
    </row>
    <row r="48" spans="1:13" ht="13.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8"/>
    </row>
    <row r="49" spans="1:13" ht="13.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8"/>
    </row>
    <row r="50" spans="1:13" ht="12.75" customHeight="1" x14ac:dyDescent="0.25">
      <c r="A50" s="3" t="s">
        <v>0</v>
      </c>
      <c r="B50" s="3"/>
      <c r="C50" s="2"/>
      <c r="D50" s="2"/>
      <c r="E50" s="2"/>
      <c r="F50" s="2"/>
      <c r="G50" s="2"/>
      <c r="H50" s="2"/>
      <c r="I50" s="2"/>
      <c r="J50" s="2"/>
      <c r="K50" s="2"/>
      <c r="L50" s="2"/>
      <c r="M50" s="8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2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7"/>
  <sheetViews>
    <sheetView showGridLines="0" view="pageBreakPreview" zoomScaleNormal="100" zoomScaleSheetLayoutView="100" workbookViewId="0">
      <selection activeCell="B10" sqref="B10"/>
    </sheetView>
  </sheetViews>
  <sheetFormatPr defaultColWidth="9.140625" defaultRowHeight="12.75" x14ac:dyDescent="0.2"/>
  <cols>
    <col min="1" max="1" width="56.140625" style="1" customWidth="1"/>
    <col min="2" max="2" width="23.8554687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85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48" customHeight="1" x14ac:dyDescent="0.25">
      <c r="A5" s="151" t="s">
        <v>106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ht="15.75" x14ac:dyDescent="0.25">
      <c r="A8" s="89" t="s">
        <v>43</v>
      </c>
      <c r="B8" s="89" t="s">
        <v>42</v>
      </c>
      <c r="C8" s="4"/>
      <c r="D8" s="4"/>
      <c r="E8" s="4"/>
      <c r="F8" s="4"/>
      <c r="G8" s="4"/>
      <c r="H8" s="4"/>
      <c r="I8" s="4"/>
    </row>
    <row r="9" spans="1:9" s="106" customFormat="1" ht="15.75" x14ac:dyDescent="0.25">
      <c r="A9" s="107" t="s">
        <v>75</v>
      </c>
      <c r="B9" s="113">
        <v>36867.4</v>
      </c>
      <c r="C9" s="108"/>
      <c r="D9" s="108"/>
      <c r="E9" s="108"/>
      <c r="F9" s="108"/>
      <c r="G9" s="108"/>
      <c r="H9" s="108"/>
      <c r="I9" s="108"/>
    </row>
    <row r="10" spans="1:9" ht="15.75" x14ac:dyDescent="0.25">
      <c r="A10" s="109" t="s">
        <v>103</v>
      </c>
      <c r="B10" s="25">
        <v>36867.4</v>
      </c>
      <c r="C10" s="4"/>
      <c r="D10" s="4"/>
      <c r="E10" s="4"/>
      <c r="F10" s="4"/>
      <c r="G10" s="4"/>
      <c r="H10" s="4"/>
      <c r="I10" s="4"/>
    </row>
    <row r="11" spans="1:9" s="106" customFormat="1" ht="15.75" x14ac:dyDescent="0.25">
      <c r="A11" s="107" t="s">
        <v>73</v>
      </c>
      <c r="B11" s="113">
        <v>7940</v>
      </c>
      <c r="C11" s="110"/>
      <c r="D11" s="110"/>
      <c r="E11" s="110"/>
      <c r="F11" s="110"/>
      <c r="G11" s="110"/>
      <c r="H11" s="110"/>
      <c r="I11" s="110"/>
    </row>
    <row r="12" spans="1:9" ht="15.75" x14ac:dyDescent="0.2">
      <c r="A12" s="109" t="s">
        <v>88</v>
      </c>
      <c r="B12" s="25">
        <v>7940</v>
      </c>
    </row>
    <row r="13" spans="1:9" s="106" customFormat="1" ht="15.75" x14ac:dyDescent="0.2">
      <c r="A13" s="111" t="s">
        <v>55</v>
      </c>
      <c r="B13" s="113">
        <v>5000</v>
      </c>
    </row>
    <row r="14" spans="1:9" ht="15.75" x14ac:dyDescent="0.2">
      <c r="A14" s="141" t="s">
        <v>21</v>
      </c>
      <c r="B14" s="25">
        <v>5000</v>
      </c>
    </row>
    <row r="15" spans="1:9" s="106" customFormat="1" ht="15.75" x14ac:dyDescent="0.2">
      <c r="A15" s="111" t="s">
        <v>72</v>
      </c>
      <c r="B15" s="113">
        <v>20820</v>
      </c>
    </row>
    <row r="16" spans="1:9" ht="15.75" x14ac:dyDescent="0.2">
      <c r="A16" s="141" t="s">
        <v>86</v>
      </c>
      <c r="B16" s="25">
        <v>20820</v>
      </c>
    </row>
    <row r="17" spans="1:2" s="106" customFormat="1" ht="15.75" x14ac:dyDescent="0.2">
      <c r="A17" s="111" t="s">
        <v>54</v>
      </c>
      <c r="B17" s="113">
        <v>9390</v>
      </c>
    </row>
    <row r="18" spans="1:2" ht="15.75" x14ac:dyDescent="0.2">
      <c r="A18" s="112" t="s">
        <v>104</v>
      </c>
      <c r="B18" s="25">
        <v>9390</v>
      </c>
    </row>
    <row r="19" spans="1:2" ht="15.75" x14ac:dyDescent="0.2">
      <c r="A19" s="112" t="s">
        <v>9</v>
      </c>
      <c r="B19" s="25">
        <v>72950</v>
      </c>
    </row>
    <row r="20" spans="1:2" ht="15.75" x14ac:dyDescent="0.2">
      <c r="A20" s="112" t="s">
        <v>94</v>
      </c>
      <c r="B20" s="25">
        <v>120000</v>
      </c>
    </row>
    <row r="21" spans="1:2" ht="15.75" x14ac:dyDescent="0.2">
      <c r="A21" s="32" t="s">
        <v>5</v>
      </c>
      <c r="B21" s="113">
        <v>272967.40000000002</v>
      </c>
    </row>
    <row r="22" spans="1:2" ht="15.75" x14ac:dyDescent="0.2">
      <c r="A22" s="31" t="s">
        <v>4</v>
      </c>
      <c r="B22" s="25"/>
    </row>
    <row r="23" spans="1:2" ht="15.75" x14ac:dyDescent="0.2">
      <c r="A23" s="107" t="s">
        <v>105</v>
      </c>
      <c r="B23" s="113">
        <v>80017.399999999994</v>
      </c>
    </row>
    <row r="24" spans="1:2" ht="15.75" x14ac:dyDescent="0.2">
      <c r="A24" s="107" t="s">
        <v>1</v>
      </c>
      <c r="B24" s="113">
        <v>192950</v>
      </c>
    </row>
    <row r="27" spans="1:2" x14ac:dyDescent="0.2">
      <c r="A27" s="152" t="s">
        <v>0</v>
      </c>
      <c r="B27" s="152"/>
    </row>
  </sheetData>
  <mergeCells count="2">
    <mergeCell ref="A5:B5"/>
    <mergeCell ref="A27:B27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0"/>
  <sheetViews>
    <sheetView showGridLines="0" view="pageBreakPreview" zoomScaleNormal="100" zoomScaleSheetLayoutView="100" workbookViewId="0">
      <selection activeCell="F17" sqref="F17"/>
    </sheetView>
  </sheetViews>
  <sheetFormatPr defaultColWidth="9.140625" defaultRowHeight="12.75" x14ac:dyDescent="0.2"/>
  <cols>
    <col min="1" max="1" width="52.1406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1"/>
      <c r="B1" s="14" t="s">
        <v>51</v>
      </c>
    </row>
    <row r="2" spans="1:2" ht="15.75" x14ac:dyDescent="0.25">
      <c r="A2" s="11"/>
      <c r="B2" s="14" t="s">
        <v>78</v>
      </c>
    </row>
    <row r="3" spans="1:2" ht="12.75" customHeight="1" x14ac:dyDescent="0.25">
      <c r="A3" s="11"/>
      <c r="B3" s="8"/>
    </row>
    <row r="4" spans="1:2" ht="12.75" customHeight="1" x14ac:dyDescent="0.25">
      <c r="A4" s="4"/>
      <c r="B4" s="4"/>
    </row>
    <row r="5" spans="1:2" ht="78.75" customHeight="1" x14ac:dyDescent="0.2">
      <c r="A5" s="151" t="s">
        <v>107</v>
      </c>
      <c r="B5" s="151"/>
    </row>
    <row r="6" spans="1:2" ht="12.75" customHeight="1" x14ac:dyDescent="0.25">
      <c r="A6" s="4"/>
      <c r="B6" s="4"/>
    </row>
    <row r="7" spans="1:2" ht="12.75" customHeight="1" x14ac:dyDescent="0.25">
      <c r="A7" s="4"/>
      <c r="B7" s="11" t="s">
        <v>46</v>
      </c>
    </row>
    <row r="8" spans="1:2" ht="15.75" x14ac:dyDescent="0.2">
      <c r="A8" s="89" t="s">
        <v>43</v>
      </c>
      <c r="B8" s="89" t="s">
        <v>42</v>
      </c>
    </row>
    <row r="9" spans="1:2" ht="15.75" x14ac:dyDescent="0.25">
      <c r="A9" s="22" t="s">
        <v>39</v>
      </c>
      <c r="B9" s="75">
        <v>1000</v>
      </c>
    </row>
    <row r="10" spans="1:2" ht="15.75" x14ac:dyDescent="0.25">
      <c r="A10" s="22" t="s">
        <v>31</v>
      </c>
      <c r="B10" s="75">
        <v>1000</v>
      </c>
    </row>
    <row r="11" spans="1:2" ht="15.75" x14ac:dyDescent="0.25">
      <c r="A11" s="22" t="s">
        <v>26</v>
      </c>
      <c r="B11" s="75">
        <v>1000</v>
      </c>
    </row>
    <row r="12" spans="1:2" ht="15.75" x14ac:dyDescent="0.25">
      <c r="A12" s="22" t="s">
        <v>23</v>
      </c>
      <c r="B12" s="75">
        <v>1000</v>
      </c>
    </row>
    <row r="13" spans="1:2" ht="15.75" x14ac:dyDescent="0.25">
      <c r="A13" s="135" t="s">
        <v>9</v>
      </c>
      <c r="B13" s="75">
        <v>1000</v>
      </c>
    </row>
    <row r="14" spans="1:2" ht="15.75" x14ac:dyDescent="0.25">
      <c r="A14" s="67" t="s">
        <v>5</v>
      </c>
      <c r="B14" s="78">
        <v>5000</v>
      </c>
    </row>
    <row r="15" spans="1:2" ht="15.75" x14ac:dyDescent="0.25">
      <c r="A15" s="67" t="s">
        <v>4</v>
      </c>
      <c r="B15" s="78"/>
    </row>
    <row r="16" spans="1:2" ht="15.75" x14ac:dyDescent="0.25">
      <c r="A16" s="67" t="s">
        <v>3</v>
      </c>
      <c r="B16" s="78">
        <v>4000</v>
      </c>
    </row>
    <row r="17" spans="1:2" ht="15.75" x14ac:dyDescent="0.25">
      <c r="A17" s="67" t="s">
        <v>1</v>
      </c>
      <c r="B17" s="78">
        <v>1000</v>
      </c>
    </row>
    <row r="18" spans="1:2" ht="13.5" customHeight="1" x14ac:dyDescent="0.25">
      <c r="A18" s="4"/>
      <c r="B18" s="4"/>
    </row>
    <row r="19" spans="1:2" ht="13.5" customHeight="1" x14ac:dyDescent="0.25">
      <c r="A19" s="4"/>
      <c r="B19" s="4"/>
    </row>
    <row r="20" spans="1:2" ht="12.75" customHeight="1" x14ac:dyDescent="0.25">
      <c r="A20" s="3" t="s">
        <v>0</v>
      </c>
      <c r="B20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6"/>
  <sheetViews>
    <sheetView showGridLines="0" view="pageBreakPreview" zoomScaleNormal="100" zoomScaleSheetLayoutView="100" workbookViewId="0">
      <selection activeCell="B17" sqref="B17"/>
    </sheetView>
  </sheetViews>
  <sheetFormatPr defaultColWidth="9.140625" defaultRowHeight="12.75" x14ac:dyDescent="0.2"/>
  <cols>
    <col min="1" max="1" width="54.140625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4" t="s">
        <v>52</v>
      </c>
      <c r="C1" s="11"/>
      <c r="D1" s="11"/>
      <c r="E1" s="11"/>
      <c r="F1" s="11"/>
      <c r="G1" s="2"/>
      <c r="H1" s="4"/>
      <c r="I1" s="4"/>
    </row>
    <row r="2" spans="1:9" ht="15.75" x14ac:dyDescent="0.25">
      <c r="A2" s="11"/>
      <c r="B2" s="14" t="s">
        <v>78</v>
      </c>
      <c r="C2" s="11"/>
      <c r="D2" s="11"/>
      <c r="E2" s="11"/>
      <c r="F2" s="11"/>
      <c r="G2" s="2"/>
      <c r="H2" s="4"/>
      <c r="I2" s="4"/>
    </row>
    <row r="3" spans="1:9" ht="12.75" customHeight="1" x14ac:dyDescent="0.25">
      <c r="A3" s="11"/>
      <c r="B3" s="8"/>
      <c r="C3" s="11"/>
      <c r="D3" s="11"/>
      <c r="E3" s="11"/>
      <c r="F3" s="11"/>
      <c r="G3" s="2"/>
      <c r="H3" s="4"/>
      <c r="I3" s="4"/>
    </row>
    <row r="4" spans="1:9" ht="12.75" customHeight="1" x14ac:dyDescent="0.25">
      <c r="A4" s="4"/>
      <c r="B4" s="4"/>
      <c r="C4" s="4"/>
      <c r="D4" s="4"/>
      <c r="E4" s="4"/>
      <c r="F4" s="4"/>
      <c r="G4" s="2"/>
      <c r="H4" s="4"/>
      <c r="I4" s="4"/>
    </row>
    <row r="5" spans="1:9" ht="63" customHeight="1" x14ac:dyDescent="0.25">
      <c r="A5" s="151" t="s">
        <v>108</v>
      </c>
      <c r="B5" s="151"/>
      <c r="C5" s="10"/>
      <c r="D5" s="10"/>
      <c r="E5" s="10"/>
      <c r="F5" s="10"/>
      <c r="G5" s="2"/>
      <c r="H5" s="4"/>
      <c r="I5" s="4"/>
    </row>
    <row r="6" spans="1:9" ht="12.75" customHeight="1" x14ac:dyDescent="0.25">
      <c r="A6" s="4"/>
      <c r="B6" s="4"/>
      <c r="C6" s="4"/>
      <c r="D6" s="4"/>
      <c r="E6" s="4"/>
      <c r="F6" s="4"/>
      <c r="G6" s="2"/>
      <c r="H6" s="4"/>
      <c r="I6" s="4"/>
    </row>
    <row r="7" spans="1:9" ht="12.75" customHeight="1" x14ac:dyDescent="0.25">
      <c r="A7" s="4"/>
      <c r="B7" s="11" t="s">
        <v>46</v>
      </c>
      <c r="C7" s="4"/>
      <c r="D7" s="4"/>
      <c r="E7" s="4"/>
      <c r="F7" s="4"/>
      <c r="G7" s="2"/>
      <c r="H7" s="4"/>
      <c r="I7" s="4"/>
    </row>
    <row r="8" spans="1:9" ht="15.75" x14ac:dyDescent="0.25">
      <c r="A8" s="89" t="s">
        <v>43</v>
      </c>
      <c r="B8" s="89" t="s">
        <v>42</v>
      </c>
      <c r="C8" s="4"/>
      <c r="D8" s="4"/>
      <c r="E8" s="4"/>
      <c r="F8" s="4"/>
      <c r="G8" s="4"/>
      <c r="H8" s="4"/>
      <c r="I8" s="4"/>
    </row>
    <row r="9" spans="1:9" ht="15.75" x14ac:dyDescent="0.25">
      <c r="A9" s="29" t="s">
        <v>40</v>
      </c>
      <c r="B9" s="30">
        <v>13639.8</v>
      </c>
      <c r="C9" s="4"/>
      <c r="D9" s="4"/>
      <c r="E9" s="4"/>
      <c r="F9" s="4"/>
      <c r="G9" s="4"/>
      <c r="H9" s="4"/>
      <c r="I9" s="4"/>
    </row>
    <row r="10" spans="1:9" ht="15.75" x14ac:dyDescent="0.25">
      <c r="A10" s="28" t="s">
        <v>37</v>
      </c>
      <c r="B10" s="42">
        <v>3582.5</v>
      </c>
      <c r="C10" s="4"/>
      <c r="D10" s="4"/>
      <c r="E10" s="4"/>
      <c r="F10" s="4"/>
      <c r="G10" s="4"/>
      <c r="H10" s="4"/>
      <c r="I10" s="4"/>
    </row>
    <row r="11" spans="1:9" ht="15.75" x14ac:dyDescent="0.25">
      <c r="A11" s="41" t="s">
        <v>35</v>
      </c>
      <c r="B11" s="42">
        <v>4350.6000000000004</v>
      </c>
      <c r="C11" s="2"/>
      <c r="D11" s="2"/>
      <c r="E11" s="2"/>
      <c r="F11" s="2"/>
      <c r="G11" s="2"/>
      <c r="H11" s="2"/>
      <c r="I11" s="2"/>
    </row>
    <row r="12" spans="1:9" ht="15.75" x14ac:dyDescent="0.25">
      <c r="A12" s="41" t="s">
        <v>32</v>
      </c>
      <c r="B12" s="42">
        <v>42603</v>
      </c>
    </row>
    <row r="13" spans="1:9" ht="15.75" x14ac:dyDescent="0.25">
      <c r="A13" s="41" t="s">
        <v>27</v>
      </c>
      <c r="B13" s="42">
        <v>18114.900000000001</v>
      </c>
    </row>
    <row r="14" spans="1:9" ht="15.75" x14ac:dyDescent="0.25">
      <c r="A14" s="41" t="s">
        <v>23</v>
      </c>
      <c r="B14" s="42">
        <v>60000</v>
      </c>
    </row>
    <row r="15" spans="1:9" ht="15.75" x14ac:dyDescent="0.25">
      <c r="A15" s="41" t="s">
        <v>22</v>
      </c>
      <c r="B15" s="42">
        <v>39427.199999999997</v>
      </c>
    </row>
    <row r="16" spans="1:9" ht="15.75" x14ac:dyDescent="0.25">
      <c r="A16" s="41" t="s">
        <v>17</v>
      </c>
      <c r="B16" s="42">
        <v>20000</v>
      </c>
    </row>
    <row r="17" spans="1:2" ht="15.75" x14ac:dyDescent="0.25">
      <c r="A17" s="41" t="s">
        <v>13</v>
      </c>
      <c r="B17" s="42">
        <v>16712.7</v>
      </c>
    </row>
    <row r="18" spans="1:2" ht="15.75" x14ac:dyDescent="0.25">
      <c r="A18" s="41" t="s">
        <v>10</v>
      </c>
      <c r="B18" s="42">
        <v>30328.6</v>
      </c>
    </row>
    <row r="19" spans="1:2" ht="15.75" x14ac:dyDescent="0.25">
      <c r="A19" s="41" t="s">
        <v>9</v>
      </c>
      <c r="B19" s="42">
        <v>5000</v>
      </c>
    </row>
    <row r="20" spans="1:2" ht="15.75" x14ac:dyDescent="0.25">
      <c r="A20" s="49" t="s">
        <v>5</v>
      </c>
      <c r="B20" s="43">
        <v>253759.30000000002</v>
      </c>
    </row>
    <row r="21" spans="1:2" ht="15.75" x14ac:dyDescent="0.25">
      <c r="A21" s="49" t="s">
        <v>4</v>
      </c>
      <c r="B21" s="43"/>
    </row>
    <row r="22" spans="1:2" ht="15.75" x14ac:dyDescent="0.25">
      <c r="A22" s="49" t="s">
        <v>3</v>
      </c>
      <c r="B22" s="43">
        <v>218430.7</v>
      </c>
    </row>
    <row r="23" spans="1:2" ht="15.75" x14ac:dyDescent="0.25">
      <c r="A23" s="49" t="s">
        <v>1</v>
      </c>
      <c r="B23" s="43">
        <v>35328.6</v>
      </c>
    </row>
    <row r="26" spans="1:2" x14ac:dyDescent="0.2">
      <c r="A26" s="152" t="s">
        <v>109</v>
      </c>
      <c r="B26" s="152"/>
    </row>
  </sheetData>
  <mergeCells count="2">
    <mergeCell ref="A5:B5"/>
    <mergeCell ref="A26:B26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zoomScaleNormal="100" zoomScaleSheetLayoutView="100" workbookViewId="0">
      <selection activeCell="B45" sqref="B45:B47"/>
    </sheetView>
  </sheetViews>
  <sheetFormatPr defaultColWidth="9.140625" defaultRowHeight="12.75" x14ac:dyDescent="0.2"/>
  <cols>
    <col min="1" max="1" width="54.85546875" style="1" customWidth="1"/>
    <col min="2" max="2" width="30.140625" style="1" customWidth="1"/>
    <col min="3" max="246" width="9.140625" style="1" customWidth="1"/>
    <col min="247" max="16384" width="9.140625" style="1"/>
  </cols>
  <sheetData>
    <row r="1" spans="1:2" ht="15.75" x14ac:dyDescent="0.25">
      <c r="A1" s="11"/>
      <c r="B1" s="14" t="s">
        <v>90</v>
      </c>
    </row>
    <row r="2" spans="1:2" ht="15.75" x14ac:dyDescent="0.25">
      <c r="A2" s="11"/>
      <c r="B2" s="14" t="s">
        <v>78</v>
      </c>
    </row>
    <row r="3" spans="1:2" ht="12.75" customHeight="1" x14ac:dyDescent="0.25">
      <c r="A3" s="11"/>
      <c r="B3" s="8"/>
    </row>
    <row r="4" spans="1:2" ht="12.75" customHeight="1" x14ac:dyDescent="0.25">
      <c r="A4" s="4"/>
      <c r="B4" s="4"/>
    </row>
    <row r="5" spans="1:2" ht="95.25" customHeight="1" x14ac:dyDescent="0.2">
      <c r="A5" s="151" t="s">
        <v>148</v>
      </c>
      <c r="B5" s="151"/>
    </row>
    <row r="6" spans="1:2" ht="12.75" customHeight="1" x14ac:dyDescent="0.25">
      <c r="A6" s="4"/>
      <c r="B6" s="4"/>
    </row>
    <row r="7" spans="1:2" ht="12.75" customHeight="1" x14ac:dyDescent="0.25">
      <c r="A7" s="4"/>
      <c r="B7" s="11" t="s">
        <v>46</v>
      </c>
    </row>
    <row r="8" spans="1:2" ht="15.75" x14ac:dyDescent="0.2">
      <c r="A8" s="89" t="s">
        <v>43</v>
      </c>
      <c r="B8" s="89" t="s">
        <v>42</v>
      </c>
    </row>
    <row r="9" spans="1:2" ht="15.75" x14ac:dyDescent="0.25">
      <c r="A9" s="22" t="s">
        <v>41</v>
      </c>
      <c r="B9" s="75">
        <v>1664.6</v>
      </c>
    </row>
    <row r="10" spans="1:2" ht="15.75" x14ac:dyDescent="0.25">
      <c r="A10" s="22" t="s">
        <v>40</v>
      </c>
      <c r="B10" s="75">
        <v>14629</v>
      </c>
    </row>
    <row r="11" spans="1:2" ht="15.75" x14ac:dyDescent="0.25">
      <c r="A11" s="22" t="s">
        <v>39</v>
      </c>
      <c r="B11" s="75">
        <v>11822.199999999999</v>
      </c>
    </row>
    <row r="12" spans="1:2" ht="15.75" x14ac:dyDescent="0.25">
      <c r="A12" s="22" t="s">
        <v>38</v>
      </c>
      <c r="B12" s="75">
        <v>3947.2</v>
      </c>
    </row>
    <row r="13" spans="1:2" ht="15.75" x14ac:dyDescent="0.25">
      <c r="A13" s="22" t="s">
        <v>37</v>
      </c>
      <c r="B13" s="75">
        <v>4980.2</v>
      </c>
    </row>
    <row r="14" spans="1:2" ht="15.75" x14ac:dyDescent="0.25">
      <c r="A14" s="22" t="s">
        <v>36</v>
      </c>
      <c r="B14" s="75">
        <v>11110</v>
      </c>
    </row>
    <row r="15" spans="1:2" ht="15.75" x14ac:dyDescent="0.25">
      <c r="A15" s="22" t="s">
        <v>35</v>
      </c>
      <c r="B15" s="75">
        <v>14819.2</v>
      </c>
    </row>
    <row r="16" spans="1:2" ht="15.75" x14ac:dyDescent="0.25">
      <c r="A16" s="22" t="s">
        <v>34</v>
      </c>
      <c r="B16" s="75">
        <v>10311.799999999999</v>
      </c>
    </row>
    <row r="17" spans="1:2" ht="15.75" x14ac:dyDescent="0.25">
      <c r="A17" s="22" t="s">
        <v>33</v>
      </c>
      <c r="B17" s="75">
        <v>238</v>
      </c>
    </row>
    <row r="18" spans="1:2" ht="15.75" x14ac:dyDescent="0.25">
      <c r="A18" s="22" t="s">
        <v>32</v>
      </c>
      <c r="B18" s="75">
        <v>4905</v>
      </c>
    </row>
    <row r="19" spans="1:2" ht="15.75" x14ac:dyDescent="0.25">
      <c r="A19" s="22" t="s">
        <v>31</v>
      </c>
      <c r="B19" s="75">
        <v>10254.4</v>
      </c>
    </row>
    <row r="20" spans="1:2" ht="15.75" x14ac:dyDescent="0.25">
      <c r="A20" s="22" t="s">
        <v>30</v>
      </c>
      <c r="B20" s="75">
        <v>839.6</v>
      </c>
    </row>
    <row r="21" spans="1:2" ht="15.75" x14ac:dyDescent="0.25">
      <c r="A21" s="22" t="s">
        <v>29</v>
      </c>
      <c r="B21" s="75">
        <v>5397.1</v>
      </c>
    </row>
    <row r="22" spans="1:2" ht="15.75" x14ac:dyDescent="0.25">
      <c r="A22" s="22" t="s">
        <v>28</v>
      </c>
      <c r="B22" s="75">
        <v>4424.8</v>
      </c>
    </row>
    <row r="23" spans="1:2" ht="15.75" x14ac:dyDescent="0.25">
      <c r="A23" s="22" t="s">
        <v>27</v>
      </c>
      <c r="B23" s="75">
        <v>16855.099999999999</v>
      </c>
    </row>
    <row r="24" spans="1:2" ht="15.75" x14ac:dyDescent="0.25">
      <c r="A24" s="22" t="s">
        <v>26</v>
      </c>
      <c r="B24" s="75">
        <v>12478.400000000001</v>
      </c>
    </row>
    <row r="25" spans="1:2" ht="15.75" x14ac:dyDescent="0.25">
      <c r="A25" s="22" t="s">
        <v>25</v>
      </c>
      <c r="B25" s="75">
        <v>250.3</v>
      </c>
    </row>
    <row r="26" spans="1:2" ht="15.75" x14ac:dyDescent="0.25">
      <c r="A26" s="22" t="s">
        <v>24</v>
      </c>
      <c r="B26" s="75">
        <v>5386.5</v>
      </c>
    </row>
    <row r="27" spans="1:2" ht="15.75" x14ac:dyDescent="0.25">
      <c r="A27" s="22" t="s">
        <v>23</v>
      </c>
      <c r="B27" s="75">
        <v>2207.6</v>
      </c>
    </row>
    <row r="28" spans="1:2" ht="15.75" x14ac:dyDescent="0.25">
      <c r="A28" s="22" t="s">
        <v>22</v>
      </c>
      <c r="B28" s="75">
        <v>163</v>
      </c>
    </row>
    <row r="29" spans="1:2" ht="15.75" x14ac:dyDescent="0.25">
      <c r="A29" s="22" t="s">
        <v>20</v>
      </c>
      <c r="B29" s="75">
        <v>80</v>
      </c>
    </row>
    <row r="30" spans="1:2" ht="15.75" x14ac:dyDescent="0.25">
      <c r="A30" s="22" t="s">
        <v>19</v>
      </c>
      <c r="B30" s="75">
        <v>567</v>
      </c>
    </row>
    <row r="31" spans="1:2" ht="15.75" x14ac:dyDescent="0.25">
      <c r="A31" s="22" t="s">
        <v>18</v>
      </c>
      <c r="B31" s="75">
        <v>3488.4</v>
      </c>
    </row>
    <row r="32" spans="1:2" ht="15.75" x14ac:dyDescent="0.25">
      <c r="A32" s="22" t="s">
        <v>17</v>
      </c>
      <c r="B32" s="75">
        <v>17998.7</v>
      </c>
    </row>
    <row r="33" spans="1:2" ht="15.75" x14ac:dyDescent="0.25">
      <c r="A33" s="22" t="s">
        <v>16</v>
      </c>
      <c r="B33" s="75">
        <v>92</v>
      </c>
    </row>
    <row r="34" spans="1:2" ht="15.75" x14ac:dyDescent="0.25">
      <c r="A34" s="22" t="s">
        <v>15</v>
      </c>
      <c r="B34" s="75">
        <v>1059</v>
      </c>
    </row>
    <row r="35" spans="1:2" ht="15.75" x14ac:dyDescent="0.25">
      <c r="A35" s="22" t="s">
        <v>14</v>
      </c>
      <c r="B35" s="75">
        <v>2480.6999999999998</v>
      </c>
    </row>
    <row r="36" spans="1:2" ht="15.75" x14ac:dyDescent="0.25">
      <c r="A36" s="22" t="s">
        <v>13</v>
      </c>
      <c r="B36" s="75">
        <v>366</v>
      </c>
    </row>
    <row r="37" spans="1:2" ht="15.75" x14ac:dyDescent="0.25">
      <c r="A37" s="22" t="s">
        <v>12</v>
      </c>
      <c r="B37" s="75">
        <v>4342.5</v>
      </c>
    </row>
    <row r="38" spans="1:2" ht="15.75" x14ac:dyDescent="0.25">
      <c r="A38" s="22" t="s">
        <v>11</v>
      </c>
      <c r="B38" s="75">
        <v>3384.6000000000004</v>
      </c>
    </row>
    <row r="39" spans="1:2" ht="15.75" x14ac:dyDescent="0.25">
      <c r="A39" s="22" t="s">
        <v>10</v>
      </c>
      <c r="B39" s="75">
        <v>2127.9</v>
      </c>
    </row>
    <row r="40" spans="1:2" ht="15.75" x14ac:dyDescent="0.25">
      <c r="A40" s="22" t="s">
        <v>9</v>
      </c>
      <c r="B40" s="75">
        <v>3405.2999999999997</v>
      </c>
    </row>
    <row r="41" spans="1:2" ht="15.75" x14ac:dyDescent="0.25">
      <c r="A41" s="22" t="s">
        <v>8</v>
      </c>
      <c r="B41" s="75">
        <v>61</v>
      </c>
    </row>
    <row r="42" spans="1:2" ht="15.75" x14ac:dyDescent="0.25">
      <c r="A42" s="22" t="s">
        <v>7</v>
      </c>
      <c r="B42" s="75">
        <v>82</v>
      </c>
    </row>
    <row r="43" spans="1:2" ht="15.75" x14ac:dyDescent="0.25">
      <c r="A43" s="22" t="s">
        <v>6</v>
      </c>
      <c r="B43" s="75">
        <v>49062.100000000006</v>
      </c>
    </row>
    <row r="44" spans="1:2" ht="15.75" x14ac:dyDescent="0.25">
      <c r="A44" s="67" t="s">
        <v>5</v>
      </c>
      <c r="B44" s="78">
        <v>225281.20000000004</v>
      </c>
    </row>
    <row r="45" spans="1:2" ht="15.75" x14ac:dyDescent="0.25">
      <c r="A45" s="67" t="s">
        <v>4</v>
      </c>
      <c r="B45" s="78"/>
    </row>
    <row r="46" spans="1:2" ht="15.75" x14ac:dyDescent="0.25">
      <c r="A46" s="67" t="s">
        <v>3</v>
      </c>
      <c r="B46" s="78">
        <v>170542.90000000005</v>
      </c>
    </row>
    <row r="47" spans="1:2" ht="15.75" x14ac:dyDescent="0.25">
      <c r="A47" s="67" t="s">
        <v>1</v>
      </c>
      <c r="B47" s="78">
        <v>54738.3</v>
      </c>
    </row>
    <row r="50" spans="1:2" x14ac:dyDescent="0.2">
      <c r="A50" s="152" t="s">
        <v>110</v>
      </c>
      <c r="B50" s="152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88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22</vt:i4>
      </vt:variant>
    </vt:vector>
  </HeadingPairs>
  <TitlesOfParts>
    <vt:vector size="47" baseType="lpstr">
      <vt:lpstr>таблица 15.1</vt:lpstr>
      <vt:lpstr>таблица 15.2</vt:lpstr>
      <vt:lpstr>таблица 15.3</vt:lpstr>
      <vt:lpstr>таблица 15.4</vt:lpstr>
      <vt:lpstr>таблица 15.5</vt:lpstr>
      <vt:lpstr>таблица 15.6</vt:lpstr>
      <vt:lpstr>таблица 15.7</vt:lpstr>
      <vt:lpstr>таблица 15.8</vt:lpstr>
      <vt:lpstr>таблица 15.9</vt:lpstr>
      <vt:lpstr>таблица 15.10</vt:lpstr>
      <vt:lpstr>таблица 15.11</vt:lpstr>
      <vt:lpstr>таблица 15.12</vt:lpstr>
      <vt:lpstr>Таблица 15.13</vt:lpstr>
      <vt:lpstr>таблица 15.14</vt:lpstr>
      <vt:lpstr>таблица 15.15</vt:lpstr>
      <vt:lpstr>таблица 15.16</vt:lpstr>
      <vt:lpstr>таблица 15.17</vt:lpstr>
      <vt:lpstr>таблица 15.18</vt:lpstr>
      <vt:lpstr>таблица 15.19</vt:lpstr>
      <vt:lpstr>таблица 15.20</vt:lpstr>
      <vt:lpstr>таблица 15.21</vt:lpstr>
      <vt:lpstr>таблица 15.22</vt:lpstr>
      <vt:lpstr>таблица 15.23</vt:lpstr>
      <vt:lpstr>таблица 15.24</vt:lpstr>
      <vt:lpstr>таблица 15.25</vt:lpstr>
      <vt:lpstr>'таблица 15.1'!Заголовки_для_печати</vt:lpstr>
      <vt:lpstr>'таблица 15.10'!Заголовки_для_печати</vt:lpstr>
      <vt:lpstr>'таблица 15.12'!Заголовки_для_печати</vt:lpstr>
      <vt:lpstr>'таблица 15.17'!Заголовки_для_печати</vt:lpstr>
      <vt:lpstr>'таблица 15.18'!Заголовки_для_печати</vt:lpstr>
      <vt:lpstr>'таблица 15.2'!Заголовки_для_печати</vt:lpstr>
      <vt:lpstr>'таблица 15.21'!Заголовки_для_печати</vt:lpstr>
      <vt:lpstr>'таблица 15.22'!Заголовки_для_печати</vt:lpstr>
      <vt:lpstr>'таблица 15.23'!Заголовки_для_печати</vt:lpstr>
      <vt:lpstr>'таблица 15.3'!Заголовки_для_печати</vt:lpstr>
      <vt:lpstr>'таблица 15.4'!Заголовки_для_печати</vt:lpstr>
      <vt:lpstr>'таблица 15.5'!Заголовки_для_печати</vt:lpstr>
      <vt:lpstr>'таблица 15.6'!Заголовки_для_печати</vt:lpstr>
      <vt:lpstr>'таблица 15.7'!Заголовки_для_печати</vt:lpstr>
      <vt:lpstr>'таблица 15.8'!Заголовки_для_печати</vt:lpstr>
      <vt:lpstr>'таблица 15.9'!Заголовки_для_печати</vt:lpstr>
      <vt:lpstr>'таблица 15.12'!Область_печати</vt:lpstr>
      <vt:lpstr>'таблица 15.16'!Область_печати</vt:lpstr>
      <vt:lpstr>'таблица 15.17'!Область_печати</vt:lpstr>
      <vt:lpstr>'таблица 15.18'!Область_печати</vt:lpstr>
      <vt:lpstr>'таблица 15.2'!Область_печати</vt:lpstr>
      <vt:lpstr>'таблица 15.21'!Область_печати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Щечкин Александр Владимирович</cp:lastModifiedBy>
  <cp:lastPrinted>2016-10-28T06:09:03Z</cp:lastPrinted>
  <dcterms:created xsi:type="dcterms:W3CDTF">2016-10-18T04:22:03Z</dcterms:created>
  <dcterms:modified xsi:type="dcterms:W3CDTF">2016-10-28T06:17:10Z</dcterms:modified>
</cp:coreProperties>
</file>